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955" windowHeight="5655"/>
  </bookViews>
  <sheets>
    <sheet name="SHEET 1" sheetId="1" r:id="rId1"/>
  </sheets>
  <definedNames>
    <definedName name="_Regression_Int" localSheetId="0" hidden="1">1</definedName>
    <definedName name="_xlnm.Print_Area" localSheetId="0">'SHEET 1'!$A$1:$D$123</definedName>
    <definedName name="Print_Area_MI" localSheetId="0">'SHEET 1'!$K$106:$R$121</definedName>
    <definedName name="_xlnm.Print_Titles" localSheetId="0">'SHEET 1'!$A:$A,'SHEET 1'!$1:$11</definedName>
    <definedName name="Print_Titles_MI" localSheetId="0">'SHEET 1'!$1:$11,'SHEET 1'!$A:$A</definedName>
  </definedNames>
  <calcPr calcId="145621"/>
</workbook>
</file>

<file path=xl/calcChain.xml><?xml version="1.0" encoding="utf-8"?>
<calcChain xmlns="http://schemas.openxmlformats.org/spreadsheetml/2006/main">
  <c r="D121" i="1"/>
  <c r="D104"/>
  <c r="D81"/>
  <c r="D57"/>
  <c r="D48"/>
  <c r="D35"/>
  <c r="D23"/>
  <c r="C121"/>
  <c r="C104"/>
  <c r="C81"/>
  <c r="C57"/>
  <c r="C48"/>
  <c r="C35"/>
  <c r="C23"/>
  <c r="B121"/>
  <c r="B104"/>
  <c r="B81"/>
  <c r="B57"/>
  <c r="B48"/>
  <c r="B35"/>
  <c r="B23"/>
  <c r="B123" l="1"/>
  <c r="D123"/>
  <c r="C123" l="1"/>
</calcChain>
</file>

<file path=xl/sharedStrings.xml><?xml version="1.0" encoding="utf-8"?>
<sst xmlns="http://schemas.openxmlformats.org/spreadsheetml/2006/main" count="118" uniqueCount="108">
  <si>
    <t>WIC PROGRAM</t>
  </si>
  <si>
    <t>ACL, NM</t>
  </si>
  <si>
    <t>ITC</t>
  </si>
  <si>
    <t>ITCN</t>
  </si>
  <si>
    <t>ITCA</t>
  </si>
  <si>
    <t>NATIONAL</t>
  </si>
  <si>
    <t>Total</t>
  </si>
  <si>
    <t>Grant</t>
  </si>
  <si>
    <t>Food Grant</t>
  </si>
  <si>
    <t>NSA Grant</t>
  </si>
  <si>
    <t xml:space="preserve"> 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</si>
  <si>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</si>
  <si>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</si>
  <si>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</si>
  <si>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</si>
  <si>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</si>
  <si>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</si>
  <si>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</si>
  <si>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Indian Township</t>
  </si>
  <si>
    <t>Pleasant Point</t>
  </si>
  <si>
    <t>Seneca Nation</t>
  </si>
  <si>
    <t xml:space="preserve"> SUBTOTAL</t>
  </si>
  <si>
    <t xml:space="preserve"> 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</si>
  <si>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</si>
  <si>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</si>
  <si>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</si>
  <si>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</si>
  <si>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</si>
  <si>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</si>
  <si>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</si>
  <si>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Virgin Islands</t>
  </si>
  <si>
    <t>West Virginia</t>
  </si>
  <si>
    <t xml:space="preserve"> 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</si>
  <si>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</si>
  <si>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</si>
  <si>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</si>
  <si>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</si>
  <si>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</si>
  <si>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</si>
  <si>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</si>
  <si>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</si>
  <si>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</si>
  <si>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</si>
  <si>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 xml:space="preserve"> MWRO</t>
  </si>
  <si>
    <t>Illinois</t>
  </si>
  <si>
    <t>Indiana</t>
  </si>
  <si>
    <t>Michigan</t>
  </si>
  <si>
    <t>Minnesota</t>
  </si>
  <si>
    <t>Ohio</t>
  </si>
  <si>
    <t>Wisconsin</t>
  </si>
  <si>
    <t xml:space="preserve"> SWRO</t>
  </si>
  <si>
    <t>Arkansas</t>
  </si>
  <si>
    <t>Louisiana</t>
  </si>
  <si>
    <t>New Mexico</t>
  </si>
  <si>
    <t>Oklahoma</t>
  </si>
  <si>
    <t>Texas</t>
  </si>
  <si>
    <t>8 Northern</t>
  </si>
  <si>
    <t>Isleta</t>
  </si>
  <si>
    <t>Santo Domingo</t>
  </si>
  <si>
    <t>5 Sandoval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</si>
  <si>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</si>
  <si>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</si>
  <si>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</si>
  <si>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</si>
  <si>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</si>
  <si>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</si>
  <si>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</si>
  <si>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</si>
  <si>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Muscogee Creek</t>
  </si>
  <si>
    <t>Osage</t>
  </si>
  <si>
    <t xml:space="preserve"> MPRO</t>
  </si>
  <si>
    <t>Colorado</t>
  </si>
  <si>
    <t>Iowa</t>
  </si>
  <si>
    <t>Kansas</t>
  </si>
  <si>
    <t>Missouri</t>
  </si>
  <si>
    <t>Montana</t>
  </si>
  <si>
    <t>Nebraska</t>
  </si>
  <si>
    <t>North Dakota</t>
  </si>
  <si>
    <t>South Dakota</t>
  </si>
  <si>
    <t>Utah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</si>
  <si>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</si>
  <si>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</si>
  <si>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</si>
  <si>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</si>
  <si>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</si>
  <si>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</si>
  <si>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</si>
  <si>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3 Affliliated Tribes</t>
  </si>
  <si>
    <t>Omaha</t>
  </si>
  <si>
    <t>Northern Arapaho</t>
  </si>
  <si>
    <t>Santee</t>
  </si>
  <si>
    <t xml:space="preserve"> WRO</t>
  </si>
  <si>
    <t>Alaska</t>
  </si>
  <si>
    <t>Arizona</t>
  </si>
  <si>
    <t>California</t>
  </si>
  <si>
    <t>Guam</t>
  </si>
  <si>
    <t>Hawaii</t>
  </si>
  <si>
    <t>Idaho</t>
  </si>
  <si>
    <t>Nevada</t>
  </si>
  <si>
    <t>Oregon</t>
  </si>
  <si>
    <t>Washington</t>
  </si>
  <si>
    <t>Navajo Nation</t>
  </si>
  <si>
    <t>American Samoa</t>
  </si>
  <si>
    <t>Northern Mariana</t>
  </si>
  <si>
    <t>FY 2014 - WIC GRANTS</t>
  </si>
  <si>
    <t>FY 2014</t>
  </si>
  <si>
    <t>FISCAL YEAR (FY) 2014 GRANTS</t>
  </si>
  <si>
    <r>
      <t>(</t>
    </r>
    <r>
      <rPr>
        <b/>
        <i/>
        <sz val="8"/>
        <rFont val="Arial"/>
        <family val="2"/>
      </rPr>
      <t>as of September 30, 2014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</si>
</sst>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_)"/>
    <numFmt numFmtId="165" formatCode="#,##0.000000000_);\(#,##0.000000000\)"/>
    <numFmt numFmtId="166" formatCode="&quot;$&quot;#,##0"/>
    <numFmt numFmtId="167" formatCode="[$-409]d\-mmm\-yyyy;@"/>
  </numFmts>
  <fonts count="7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5" fontId="0" fillId="0" borderId="0"/>
  </cellStyleXfs>
  <cellXfs count="72">
    <xf numFmtId="5" fontId="0" fillId="0" borderId="0" xfId="0"/>
    <xf numFmtId="5" fontId="1" fillId="0" borderId="0" xfId="0" applyFont="1" applyAlignment="1" applyProtection="1">
      <alignment horizontal="left"/>
      <protection locked="0"/>
    </xf>
    <xf numFmtId="5" fontId="1" fillId="0" borderId="0" xfId="0" applyFont="1"/>
    <xf numFmtId="5" fontId="1" fillId="0" borderId="0" xfId="0" applyFont="1" applyBorder="1"/>
    <xf numFmtId="5" fontId="2" fillId="0" borderId="0" xfId="0" applyFont="1"/>
    <xf numFmtId="5" fontId="2" fillId="0" borderId="0" xfId="0" applyFont="1" applyAlignment="1">
      <alignment horizontal="center"/>
    </xf>
    <xf numFmtId="5" fontId="1" fillId="0" borderId="0" xfId="0" applyNumberFormat="1" applyFont="1" applyAlignment="1" applyProtection="1">
      <alignment horizontal="centerContinuous"/>
      <protection locked="0"/>
    </xf>
    <xf numFmtId="5" fontId="1" fillId="0" borderId="0" xfId="0" applyNumberFormat="1" applyFont="1" applyBorder="1" applyAlignment="1" applyProtection="1">
      <alignment horizontal="left"/>
      <protection locked="0"/>
    </xf>
    <xf numFmtId="5" fontId="1" fillId="0" borderId="0" xfId="0" applyFont="1" applyBorder="1" applyAlignment="1">
      <alignment horizontal="left"/>
    </xf>
    <xf numFmtId="5" fontId="1" fillId="0" borderId="0" xfId="0" applyFont="1" applyAlignment="1">
      <alignment horizontal="left"/>
    </xf>
    <xf numFmtId="5" fontId="2" fillId="0" borderId="0" xfId="0" applyNumberFormat="1" applyFont="1" applyAlignment="1" applyProtection="1">
      <alignment horizontal="left"/>
      <protection locked="0"/>
    </xf>
    <xf numFmtId="5" fontId="2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Border="1" applyAlignment="1" applyProtection="1">
      <alignment horizontal="left"/>
      <protection locked="0"/>
    </xf>
    <xf numFmtId="5" fontId="1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quotePrefix="1" applyFont="1" applyAlignment="1" applyProtection="1">
      <alignment horizontal="center"/>
      <protection locked="0"/>
    </xf>
    <xf numFmtId="5" fontId="2" fillId="0" borderId="0" xfId="0" applyFont="1" applyAlignment="1">
      <alignment horizontal="right"/>
    </xf>
    <xf numFmtId="5" fontId="1" fillId="0" borderId="0" xfId="0" applyNumberFormat="1" applyFont="1" applyBorder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Alignment="1" applyProtection="1">
      <alignment horizontal="right"/>
      <protection locked="0"/>
    </xf>
    <xf numFmtId="5" fontId="2" fillId="0" borderId="0" xfId="0" applyFont="1" applyAlignment="1" applyProtection="1">
      <alignment horizontal="right"/>
      <protection locked="0"/>
    </xf>
    <xf numFmtId="5" fontId="1" fillId="0" borderId="0" xfId="0" applyFont="1" applyBorder="1" applyAlignment="1">
      <alignment horizontal="right"/>
    </xf>
    <xf numFmtId="5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5" fontId="2" fillId="0" borderId="0" xfId="0" applyFont="1" applyBorder="1"/>
    <xf numFmtId="164" fontId="2" fillId="0" borderId="0" xfId="0" quotePrefix="1" applyNumberFormat="1" applyFont="1" applyAlignment="1" applyProtection="1">
      <alignment horizontal="center"/>
      <protection locked="0"/>
    </xf>
    <xf numFmtId="164" fontId="2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applyFont="1" applyBorder="1" applyAlignment="1">
      <alignment horizontal="right"/>
    </xf>
    <xf numFmtId="5" fontId="2" fillId="0" borderId="0" xfId="0" applyNumberFormat="1" applyFont="1" applyAlignment="1" applyProtection="1">
      <alignment horizontal="right"/>
    </xf>
    <xf numFmtId="6" fontId="2" fillId="0" borderId="0" xfId="0" quotePrefix="1" applyNumberFormat="1" applyFont="1" applyAlignment="1" applyProtection="1">
      <alignment horizontal="right"/>
      <protection locked="0"/>
    </xf>
    <xf numFmtId="6" fontId="2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Font="1" applyProtection="1">
      <protection locked="0"/>
    </xf>
    <xf numFmtId="5" fontId="2" fillId="0" borderId="0" xfId="0" applyNumberFormat="1" applyFont="1" applyProtection="1">
      <protection locked="0"/>
    </xf>
    <xf numFmtId="5" fontId="2" fillId="0" borderId="0" xfId="0" applyFont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7" fontId="2" fillId="0" borderId="0" xfId="0" applyNumberFormat="1" applyFont="1"/>
    <xf numFmtId="5" fontId="1" fillId="0" borderId="0" xfId="0" applyNumberFormat="1" applyFont="1" applyAlignment="1" applyProtection="1">
      <alignment horizontal="right"/>
    </xf>
    <xf numFmtId="5" fontId="1" fillId="0" borderId="0" xfId="0" applyNumberFormat="1" applyFont="1" applyBorder="1" applyAlignment="1" applyProtection="1">
      <alignment horizontal="right"/>
    </xf>
    <xf numFmtId="6" fontId="1" fillId="0" borderId="0" xfId="0" quotePrefix="1" applyNumberFormat="1" applyFont="1" applyAlignment="1" applyProtection="1">
      <alignment horizontal="right"/>
      <protection locked="0"/>
    </xf>
    <xf numFmtId="6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Protection="1"/>
    <xf numFmtId="5" fontId="2" fillId="0" borderId="0" xfId="0" applyFont="1" applyProtection="1"/>
    <xf numFmtId="5" fontId="2" fillId="0" borderId="0" xfId="0" quotePrefix="1" applyFont="1" applyAlignment="1" applyProtection="1">
      <alignment horizontal="center"/>
    </xf>
    <xf numFmtId="5" fontId="2" fillId="0" borderId="0" xfId="0" quotePrefix="1" applyFont="1" applyBorder="1" applyAlignment="1" applyProtection="1">
      <alignment horizontal="center"/>
      <protection locked="0"/>
    </xf>
    <xf numFmtId="5" fontId="2" fillId="0" borderId="0" xfId="0" applyNumberFormat="1" applyFont="1" applyBorder="1" applyProtection="1"/>
    <xf numFmtId="5" fontId="2" fillId="0" borderId="0" xfId="0" applyFont="1" applyBorder="1" applyProtection="1"/>
    <xf numFmtId="5" fontId="2" fillId="0" borderId="0" xfId="0" quotePrefix="1" applyFont="1" applyBorder="1" applyAlignment="1" applyProtection="1">
      <alignment horizontal="center"/>
    </xf>
    <xf numFmtId="5" fontId="2" fillId="0" borderId="1" xfId="0" applyFont="1" applyBorder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</xf>
    <xf numFmtId="5" fontId="2" fillId="0" borderId="0" xfId="0" applyNumberFormat="1" applyFont="1" applyBorder="1" applyProtection="1">
      <protection locked="0"/>
    </xf>
    <xf numFmtId="5" fontId="2" fillId="0" borderId="0" xfId="0" applyNumberFormat="1" applyFont="1" applyBorder="1" applyAlignment="1" applyProtection="1">
      <alignment horizontal="left"/>
      <protection locked="0"/>
    </xf>
    <xf numFmtId="5" fontId="2" fillId="0" borderId="0" xfId="0" quotePrefix="1" applyFont="1"/>
    <xf numFmtId="5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6" fontId="1" fillId="0" borderId="2" xfId="0" quotePrefix="1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0" xfId="0" quotePrefix="1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</xf>
    <xf numFmtId="167" fontId="3" fillId="0" borderId="0" xfId="0" applyNumberFormat="1" applyFont="1" applyAlignment="1" applyProtection="1">
      <alignment horizontal="left"/>
      <protection locked="0"/>
    </xf>
    <xf numFmtId="5" fontId="1" fillId="0" borderId="3" xfId="0" applyFont="1" applyBorder="1" applyAlignment="1" applyProtection="1">
      <alignment horizontal="left"/>
      <protection locked="0"/>
    </xf>
    <xf numFmtId="5" fontId="4" fillId="0" borderId="0" xfId="0" applyFont="1" applyAlignment="1"/>
    <xf numFmtId="5" fontId="5" fillId="0" borderId="0" xfId="0" applyFont="1" applyAlignment="1">
      <alignment horizontal="centerContinuous"/>
    </xf>
    <xf numFmtId="5" fontId="3" fillId="0" borderId="0" xfId="0" applyNumberFormat="1" applyFont="1" applyAlignment="1" applyProtection="1">
      <alignment horizontal="centerContinuous"/>
      <protection locked="0"/>
    </xf>
    <xf numFmtId="5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E147"/>
  <sheetViews>
    <sheetView tabSelected="1" workbookViewId="0">
      <pane xSplit="1" ySplit="11" topLeftCell="B12" activePane="bottomRight" state="frozenSplit"/>
      <selection pane="topRight" activeCell="B1" sqref="B1"/>
      <selection pane="bottomLeft" activeCell="A12" sqref="A12"/>
      <selection pane="bottomRight" activeCell="A2" sqref="A2"/>
    </sheetView>
  </sheetViews>
  <sheetFormatPr defaultColWidth="9.625" defaultRowHeight="12.75" customHeight="1"/>
  <cols>
    <col min="1" max="1" width="21.125" style="4" customWidth="1"/>
    <col min="2" max="4" width="16.25" style="4" customWidth="1"/>
    <col min="5" max="5" width="2.625" style="4" customWidth="1"/>
    <col min="6" max="6" width="13.875" style="4" bestFit="1" customWidth="1"/>
    <col min="7" max="9" width="12.625" style="4" customWidth="1"/>
    <col min="10" max="10" width="2.625" style="4" customWidth="1"/>
    <col min="11" max="11" width="12.625" style="4" customWidth="1"/>
    <col min="12" max="12" width="10.625" style="4" customWidth="1"/>
    <col min="13" max="13" width="12.375" style="4" bestFit="1" customWidth="1"/>
    <col min="14" max="14" width="11.125" style="4" bestFit="1" customWidth="1"/>
    <col min="15" max="15" width="12.125" style="4" bestFit="1" customWidth="1"/>
    <col min="16" max="16" width="1.375" style="4" customWidth="1"/>
    <col min="17" max="17" width="13.875" style="4" bestFit="1" customWidth="1"/>
    <col min="18" max="18" width="3.375" style="4" customWidth="1"/>
    <col min="19" max="19" width="12.375" style="4" bestFit="1" customWidth="1"/>
    <col min="20" max="20" width="12" style="4" customWidth="1"/>
    <col min="21" max="21" width="12.375" style="4" bestFit="1" customWidth="1"/>
    <col min="22" max="22" width="1.125" style="4" customWidth="1"/>
    <col min="23" max="23" width="12.375" style="4" bestFit="1" customWidth="1"/>
    <col min="24" max="24" width="12" style="4" customWidth="1"/>
    <col min="25" max="25" width="12.375" style="4" bestFit="1" customWidth="1"/>
    <col min="26" max="26" width="1.125" style="4" customWidth="1"/>
    <col min="27" max="27" width="13.875" style="4" bestFit="1" customWidth="1"/>
    <col min="28" max="28" width="12.375" style="4" bestFit="1" customWidth="1"/>
    <col min="29" max="29" width="12.25" style="4" bestFit="1" customWidth="1"/>
    <col min="30" max="30" width="13.875" style="4" bestFit="1" customWidth="1"/>
    <col min="31" max="16384" width="9.625" style="4"/>
  </cols>
  <sheetData>
    <row r="1" spans="1:30" ht="12.75" customHeight="1">
      <c r="A1" s="1" t="s">
        <v>104</v>
      </c>
      <c r="B1" s="6" t="s">
        <v>0</v>
      </c>
      <c r="C1" s="14"/>
      <c r="D1" s="14"/>
      <c r="E1" s="3"/>
      <c r="F1" s="3"/>
      <c r="G1" s="2"/>
      <c r="H1" s="2"/>
      <c r="I1" s="2"/>
      <c r="J1" s="3"/>
      <c r="K1" s="3"/>
      <c r="S1" s="5"/>
      <c r="U1" s="5"/>
      <c r="W1" s="5"/>
      <c r="Y1" s="5"/>
      <c r="Z1" s="5"/>
      <c r="AA1" s="71"/>
      <c r="AB1" s="71"/>
      <c r="AC1" s="71"/>
      <c r="AD1" s="71"/>
    </row>
    <row r="2" spans="1:30" ht="12.75" customHeight="1">
      <c r="A2" s="66"/>
      <c r="B2" s="6" t="s">
        <v>106</v>
      </c>
      <c r="C2" s="6"/>
      <c r="D2" s="6"/>
      <c r="E2" s="7"/>
      <c r="F2" s="8"/>
      <c r="G2" s="9"/>
      <c r="H2" s="9"/>
      <c r="I2" s="9"/>
      <c r="J2" s="8"/>
      <c r="K2" s="7"/>
      <c r="L2" s="10"/>
      <c r="M2" s="10"/>
      <c r="N2" s="10"/>
      <c r="O2" s="10"/>
      <c r="P2" s="10"/>
      <c r="Q2" s="10"/>
      <c r="R2" s="11"/>
      <c r="S2" s="71"/>
      <c r="T2" s="71"/>
      <c r="U2" s="71"/>
      <c r="W2" s="71"/>
      <c r="X2" s="71"/>
      <c r="Y2" s="71"/>
      <c r="Z2" s="5"/>
      <c r="AA2" s="71"/>
      <c r="AB2" s="71"/>
      <c r="AC2" s="71"/>
      <c r="AD2" s="71"/>
    </row>
    <row r="3" spans="1:30" ht="14.1" customHeight="1">
      <c r="A3" s="2"/>
      <c r="B3" s="70" t="s">
        <v>107</v>
      </c>
      <c r="C3" s="69"/>
      <c r="D3" s="70"/>
      <c r="E3" s="7"/>
      <c r="F3" s="8"/>
      <c r="G3" s="9"/>
      <c r="H3" s="9"/>
      <c r="I3" s="12"/>
      <c r="J3" s="13"/>
      <c r="K3" s="7"/>
      <c r="L3" s="10"/>
      <c r="M3" s="10"/>
      <c r="N3" s="10"/>
      <c r="O3" s="10"/>
      <c r="P3" s="10"/>
      <c r="Q3" s="10"/>
      <c r="R3" s="11"/>
      <c r="S3" s="71"/>
      <c r="T3" s="71"/>
      <c r="U3" s="71"/>
      <c r="W3" s="71"/>
      <c r="X3" s="71"/>
      <c r="Y3" s="71"/>
      <c r="Z3" s="5"/>
      <c r="AA3" s="71"/>
      <c r="AB3" s="71"/>
      <c r="AC3" s="71"/>
      <c r="AD3" s="71"/>
    </row>
    <row r="4" spans="1:30" ht="12.75" customHeight="1">
      <c r="A4" s="2"/>
      <c r="B4" s="68"/>
      <c r="C4" s="68"/>
      <c r="D4" s="68"/>
      <c r="E4" s="3"/>
      <c r="F4" s="3"/>
      <c r="G4" s="2"/>
      <c r="H4" s="2"/>
      <c r="I4" s="15"/>
      <c r="J4" s="16"/>
      <c r="K4" s="3"/>
      <c r="L4" s="17"/>
      <c r="P4" s="17"/>
      <c r="R4" s="17"/>
      <c r="AA4" s="18"/>
      <c r="AB4" s="18"/>
    </row>
    <row r="5" spans="1:30" ht="12.75" customHeight="1">
      <c r="A5" s="2"/>
      <c r="E5" s="19"/>
      <c r="F5" s="19"/>
      <c r="G5" s="20"/>
      <c r="H5" s="20"/>
      <c r="I5" s="21"/>
      <c r="J5" s="22"/>
      <c r="K5" s="19"/>
      <c r="L5" s="17"/>
      <c r="M5" s="23"/>
      <c r="N5" s="24"/>
      <c r="O5" s="24"/>
      <c r="P5" s="17"/>
      <c r="Q5" s="23"/>
      <c r="R5" s="17"/>
      <c r="AA5" s="18"/>
      <c r="AB5" s="18"/>
      <c r="AC5" s="24"/>
      <c r="AD5" s="18"/>
    </row>
    <row r="6" spans="1:30" ht="12.75" customHeight="1">
      <c r="A6" s="2"/>
      <c r="B6" s="20"/>
      <c r="C6" s="20"/>
      <c r="E6" s="19"/>
      <c r="F6" s="19"/>
      <c r="G6" s="20"/>
      <c r="H6" s="20"/>
      <c r="I6" s="21"/>
      <c r="J6" s="22"/>
      <c r="K6" s="19"/>
      <c r="L6" s="17"/>
      <c r="M6" s="23"/>
      <c r="N6" s="24"/>
      <c r="O6" s="24"/>
      <c r="P6" s="17"/>
      <c r="Q6" s="23"/>
      <c r="R6" s="17"/>
      <c r="S6" s="18"/>
      <c r="T6" s="18"/>
      <c r="U6" s="18"/>
      <c r="W6" s="18"/>
      <c r="X6" s="18"/>
      <c r="Y6" s="18"/>
      <c r="AA6" s="18"/>
      <c r="AB6" s="18"/>
      <c r="AC6" s="24"/>
      <c r="AD6" s="18"/>
    </row>
    <row r="7" spans="1:30" ht="12.75" customHeight="1">
      <c r="A7" s="2"/>
      <c r="B7" s="20" t="s">
        <v>105</v>
      </c>
      <c r="C7" s="20" t="s">
        <v>105</v>
      </c>
      <c r="D7" s="20" t="s">
        <v>105</v>
      </c>
      <c r="E7" s="19"/>
      <c r="F7" s="25"/>
      <c r="G7" s="26"/>
      <c r="H7" s="26"/>
      <c r="I7" s="21"/>
      <c r="J7" s="22"/>
      <c r="K7" s="19"/>
      <c r="L7" s="17"/>
      <c r="M7" s="23"/>
      <c r="N7" s="24"/>
      <c r="O7" s="24"/>
      <c r="P7" s="17"/>
      <c r="Q7" s="23"/>
      <c r="R7" s="17"/>
      <c r="S7" s="18"/>
      <c r="T7" s="18"/>
      <c r="U7" s="18"/>
      <c r="W7" s="18"/>
      <c r="X7" s="18"/>
      <c r="Y7" s="18"/>
      <c r="AA7" s="18"/>
      <c r="AB7" s="18"/>
      <c r="AC7" s="24"/>
      <c r="AD7" s="18"/>
    </row>
    <row r="8" spans="1:30" ht="12.75" customHeight="1">
      <c r="A8" s="2"/>
      <c r="B8" s="20" t="s">
        <v>6</v>
      </c>
      <c r="C8" s="20" t="s">
        <v>6</v>
      </c>
      <c r="D8" s="20" t="s">
        <v>6</v>
      </c>
      <c r="E8" s="19"/>
      <c r="F8" s="19"/>
      <c r="G8" s="20"/>
      <c r="H8" s="20"/>
      <c r="I8" s="27"/>
      <c r="J8" s="28"/>
      <c r="K8" s="19"/>
      <c r="L8" s="17"/>
      <c r="M8" s="23"/>
      <c r="N8" s="24"/>
      <c r="O8" s="24"/>
      <c r="P8" s="17"/>
      <c r="Q8" s="23"/>
      <c r="R8" s="17"/>
      <c r="S8" s="18"/>
      <c r="T8" s="24"/>
      <c r="U8" s="24"/>
      <c r="W8" s="18"/>
      <c r="X8" s="24"/>
      <c r="Y8" s="24"/>
      <c r="AA8" s="18"/>
      <c r="AB8" s="24"/>
      <c r="AC8" s="24"/>
      <c r="AD8" s="18"/>
    </row>
    <row r="9" spans="1:30" ht="12.75" customHeight="1">
      <c r="A9" s="2"/>
      <c r="B9" s="20" t="s">
        <v>8</v>
      </c>
      <c r="C9" s="26" t="s">
        <v>9</v>
      </c>
      <c r="D9" s="20" t="s">
        <v>7</v>
      </c>
      <c r="E9" s="19"/>
      <c r="F9" s="19"/>
      <c r="G9" s="26"/>
      <c r="H9" s="26"/>
      <c r="I9" s="27"/>
      <c r="J9" s="28"/>
      <c r="K9" s="19"/>
      <c r="L9" s="17"/>
      <c r="M9" s="23"/>
      <c r="N9" s="24"/>
      <c r="O9" s="24"/>
      <c r="P9" s="17"/>
      <c r="Q9" s="23"/>
      <c r="R9" s="17"/>
      <c r="T9" s="24"/>
      <c r="U9" s="24"/>
      <c r="X9" s="24"/>
      <c r="Y9" s="24"/>
      <c r="AB9" s="24"/>
      <c r="AC9" s="24"/>
    </row>
    <row r="10" spans="1:30" ht="12.75" customHeight="1">
      <c r="B10" s="20"/>
      <c r="C10" s="20"/>
      <c r="D10" s="20"/>
      <c r="E10" s="29"/>
      <c r="F10" s="29"/>
      <c r="I10" s="30"/>
      <c r="J10" s="31"/>
      <c r="K10" s="29"/>
      <c r="L10" s="17"/>
      <c r="P10" s="17"/>
      <c r="R10" s="17"/>
      <c r="T10" s="24"/>
      <c r="U10" s="24"/>
      <c r="X10" s="24"/>
      <c r="Y10" s="24"/>
      <c r="AB10" s="24"/>
      <c r="AC10" s="24"/>
    </row>
    <row r="11" spans="1:30" ht="12.75" customHeight="1">
      <c r="E11" s="29"/>
      <c r="F11" s="29"/>
      <c r="I11" s="30"/>
      <c r="J11" s="31"/>
      <c r="K11" s="29"/>
      <c r="L11" s="17"/>
      <c r="P11" s="17"/>
      <c r="R11" s="17"/>
      <c r="T11" s="24"/>
      <c r="U11" s="24"/>
      <c r="X11" s="24"/>
      <c r="Y11" s="24"/>
      <c r="AB11" s="24"/>
      <c r="AC11" s="24"/>
    </row>
    <row r="12" spans="1:30" ht="12.75" customHeight="1">
      <c r="A12" s="1" t="s">
        <v>10</v>
      </c>
      <c r="B12" s="18"/>
      <c r="C12" s="18"/>
      <c r="D12" s="59"/>
      <c r="E12" s="32"/>
      <c r="F12" s="32"/>
      <c r="G12" s="33"/>
      <c r="H12" s="33"/>
      <c r="I12" s="34"/>
      <c r="J12" s="35"/>
      <c r="K12" s="32"/>
      <c r="L12" s="17"/>
      <c r="N12" s="36"/>
      <c r="O12" s="36"/>
      <c r="P12" s="17"/>
      <c r="Q12" s="37"/>
      <c r="R12" s="17"/>
    </row>
    <row r="13" spans="1:30" ht="12.75" customHeight="1">
      <c r="A13" s="38" t="s">
        <v>11</v>
      </c>
      <c r="B13" s="59">
        <v>33692594</v>
      </c>
      <c r="C13" s="59">
        <v>13887757</v>
      </c>
      <c r="D13" s="59">
        <v>47580351</v>
      </c>
      <c r="E13" s="39"/>
      <c r="F13" s="39"/>
      <c r="G13" s="23"/>
      <c r="H13" s="23"/>
      <c r="I13" s="34"/>
      <c r="J13" s="35"/>
      <c r="K13" s="32"/>
      <c r="L13" s="17"/>
      <c r="M13" s="37"/>
      <c r="N13" s="40"/>
      <c r="O13" s="36"/>
      <c r="P13" s="17"/>
      <c r="Q13" s="37"/>
      <c r="R13" s="17"/>
    </row>
    <row r="14" spans="1:30" ht="12.75" customHeight="1">
      <c r="A14" s="38" t="s">
        <v>12</v>
      </c>
      <c r="B14" s="59">
        <v>12835635</v>
      </c>
      <c r="C14" s="59">
        <v>5690891</v>
      </c>
      <c r="D14" s="59">
        <v>18526526</v>
      </c>
      <c r="E14" s="39"/>
      <c r="F14" s="39"/>
      <c r="G14" s="23"/>
      <c r="H14" s="23"/>
      <c r="I14" s="34"/>
      <c r="J14" s="35"/>
      <c r="K14" s="32"/>
      <c r="L14" s="17"/>
      <c r="M14" s="37"/>
      <c r="N14" s="40"/>
      <c r="O14" s="36"/>
      <c r="P14" s="17"/>
      <c r="Q14" s="37"/>
      <c r="R14" s="17"/>
    </row>
    <row r="15" spans="1:30" ht="12.75" customHeight="1">
      <c r="A15" s="38" t="s">
        <v>13</v>
      </c>
      <c r="B15" s="59">
        <v>60450007</v>
      </c>
      <c r="C15" s="59">
        <v>26046820</v>
      </c>
      <c r="D15" s="59">
        <v>86496827</v>
      </c>
      <c r="E15" s="39"/>
      <c r="F15" s="39"/>
      <c r="G15" s="23"/>
      <c r="H15" s="23"/>
      <c r="I15" s="34"/>
      <c r="J15" s="35"/>
      <c r="K15" s="32"/>
      <c r="L15" s="17"/>
      <c r="M15" s="37"/>
      <c r="N15" s="40"/>
      <c r="O15" s="36"/>
      <c r="P15" s="17"/>
      <c r="Q15" s="37"/>
      <c r="R15" s="17"/>
    </row>
    <row r="16" spans="1:30" ht="12.75" customHeight="1">
      <c r="A16" s="38" t="s">
        <v>14</v>
      </c>
      <c r="B16" s="59">
        <v>6759449</v>
      </c>
      <c r="C16" s="59">
        <v>4191682</v>
      </c>
      <c r="D16" s="59">
        <v>10951131</v>
      </c>
      <c r="E16" s="39"/>
      <c r="F16" s="39"/>
      <c r="G16" s="23"/>
      <c r="H16" s="23"/>
      <c r="I16" s="34"/>
      <c r="J16" s="35"/>
      <c r="K16" s="32"/>
      <c r="L16" s="17"/>
      <c r="M16" s="37"/>
      <c r="N16" s="40"/>
      <c r="O16" s="36"/>
      <c r="P16" s="17"/>
      <c r="Q16" s="37"/>
      <c r="R16" s="17"/>
    </row>
    <row r="17" spans="1:30" ht="12.75" customHeight="1">
      <c r="A17" s="38" t="s">
        <v>15</v>
      </c>
      <c r="B17" s="59">
        <v>376642693</v>
      </c>
      <c r="C17" s="59">
        <v>112232398</v>
      </c>
      <c r="D17" s="59">
        <v>488875091</v>
      </c>
      <c r="E17" s="39"/>
      <c r="F17" s="39"/>
      <c r="G17" s="23"/>
      <c r="H17" s="23"/>
      <c r="I17" s="34"/>
      <c r="J17" s="35"/>
      <c r="K17" s="32"/>
      <c r="L17" s="17"/>
      <c r="M17" s="37"/>
      <c r="N17" s="40"/>
      <c r="O17" s="36"/>
      <c r="P17" s="17"/>
      <c r="Q17" s="37"/>
      <c r="R17" s="17"/>
    </row>
    <row r="18" spans="1:30" ht="12.75" customHeight="1">
      <c r="A18" s="38" t="s">
        <v>16</v>
      </c>
      <c r="B18" s="59">
        <v>13710827</v>
      </c>
      <c r="C18" s="59">
        <v>6116231</v>
      </c>
      <c r="D18" s="59">
        <v>19827058</v>
      </c>
      <c r="E18" s="39"/>
      <c r="F18" s="39"/>
      <c r="G18" s="23"/>
      <c r="H18" s="23"/>
      <c r="I18" s="34"/>
      <c r="J18" s="35"/>
      <c r="K18" s="32"/>
      <c r="L18" s="17"/>
      <c r="M18" s="37"/>
      <c r="N18" s="40"/>
      <c r="O18" s="36"/>
      <c r="P18" s="17"/>
      <c r="Q18" s="37"/>
      <c r="R18" s="17"/>
    </row>
    <row r="19" spans="1:30" ht="12.75" customHeight="1">
      <c r="A19" s="38" t="s">
        <v>17</v>
      </c>
      <c r="B19" s="59">
        <v>9298397</v>
      </c>
      <c r="C19" s="59">
        <v>4160462</v>
      </c>
      <c r="D19" s="59">
        <v>13458859</v>
      </c>
      <c r="E19" s="39"/>
      <c r="F19" s="39"/>
      <c r="G19" s="23"/>
      <c r="H19" s="23"/>
      <c r="I19" s="34"/>
      <c r="J19" s="35"/>
      <c r="K19" s="32"/>
      <c r="L19" s="17"/>
      <c r="M19" s="37"/>
      <c r="O19" s="36"/>
      <c r="P19" s="17"/>
      <c r="Q19" s="37"/>
      <c r="R19" s="17"/>
    </row>
    <row r="20" spans="1:30" ht="12.75" customHeight="1">
      <c r="A20" s="38" t="s">
        <v>18</v>
      </c>
      <c r="B20" s="59">
        <v>56919</v>
      </c>
      <c r="C20" s="59">
        <v>41258</v>
      </c>
      <c r="D20" s="59">
        <v>98177</v>
      </c>
      <c r="E20" s="39"/>
      <c r="F20" s="39"/>
      <c r="G20" s="23"/>
      <c r="H20" s="23"/>
      <c r="I20" s="34"/>
      <c r="J20" s="35"/>
      <c r="K20" s="32"/>
      <c r="L20" s="17"/>
      <c r="M20" s="37"/>
      <c r="N20" s="40"/>
      <c r="O20" s="36"/>
      <c r="P20" s="17"/>
      <c r="Q20" s="37"/>
      <c r="R20" s="17"/>
    </row>
    <row r="21" spans="1:30" ht="12.75" customHeight="1">
      <c r="A21" s="38" t="s">
        <v>19</v>
      </c>
      <c r="B21" s="59">
        <v>66535</v>
      </c>
      <c r="C21" s="59">
        <v>39716</v>
      </c>
      <c r="D21" s="59">
        <v>106251</v>
      </c>
      <c r="E21" s="39"/>
      <c r="F21" s="39"/>
      <c r="G21" s="23"/>
      <c r="H21" s="23"/>
      <c r="I21" s="34"/>
      <c r="J21" s="35"/>
      <c r="K21" s="32"/>
      <c r="L21" s="17"/>
      <c r="M21" s="37"/>
      <c r="O21" s="36"/>
      <c r="P21" s="17"/>
      <c r="Q21" s="37"/>
      <c r="R21" s="17"/>
    </row>
    <row r="22" spans="1:30" ht="12.75" customHeight="1">
      <c r="A22" s="38" t="s">
        <v>20</v>
      </c>
      <c r="B22" s="59">
        <v>66764</v>
      </c>
      <c r="C22" s="59">
        <v>55025</v>
      </c>
      <c r="D22" s="59">
        <v>121789</v>
      </c>
      <c r="E22" s="39"/>
      <c r="F22" s="39"/>
      <c r="G22" s="23"/>
      <c r="H22" s="23"/>
      <c r="I22" s="34"/>
      <c r="J22" s="35"/>
      <c r="K22" s="32"/>
      <c r="L22" s="17"/>
      <c r="M22" s="37"/>
      <c r="O22" s="36"/>
      <c r="P22" s="17"/>
      <c r="Q22" s="37"/>
      <c r="R22" s="17"/>
    </row>
    <row r="23" spans="1:30" ht="12.75" customHeight="1">
      <c r="A23" s="1" t="s">
        <v>21</v>
      </c>
      <c r="B23" s="60">
        <f>SUM(B13:B22)</f>
        <v>513579820</v>
      </c>
      <c r="C23" s="60">
        <f>SUM(C13:C22)</f>
        <v>172462240</v>
      </c>
      <c r="D23" s="60">
        <f>SUM(D13:D22)</f>
        <v>686042060</v>
      </c>
      <c r="E23" s="42"/>
      <c r="F23" s="39"/>
      <c r="G23" s="41"/>
      <c r="H23" s="41"/>
      <c r="I23" s="43"/>
      <c r="J23" s="44"/>
      <c r="K23" s="42"/>
      <c r="L23" s="17"/>
      <c r="M23" s="45"/>
      <c r="N23" s="46"/>
      <c r="O23" s="46"/>
      <c r="P23" s="17"/>
      <c r="Q23" s="45"/>
      <c r="R23" s="17"/>
      <c r="S23" s="45"/>
      <c r="T23" s="45"/>
      <c r="U23" s="45"/>
      <c r="W23" s="45"/>
      <c r="X23" s="45"/>
      <c r="Y23" s="45"/>
      <c r="AA23" s="45"/>
      <c r="AB23" s="45"/>
      <c r="AC23" s="45"/>
      <c r="AD23" s="45"/>
    </row>
    <row r="24" spans="1:30" ht="12.75" customHeight="1">
      <c r="B24" s="61"/>
      <c r="C24" s="61"/>
      <c r="D24" s="59"/>
      <c r="E24" s="32"/>
      <c r="F24" s="39"/>
      <c r="G24" s="18"/>
      <c r="H24" s="18"/>
      <c r="I24" s="34"/>
      <c r="J24" s="35"/>
      <c r="K24" s="32"/>
      <c r="L24" s="17"/>
      <c r="P24" s="17"/>
      <c r="R24" s="17"/>
    </row>
    <row r="25" spans="1:30" ht="12.75" customHeight="1">
      <c r="A25" s="1" t="s">
        <v>22</v>
      </c>
      <c r="B25" s="61"/>
      <c r="C25" s="61"/>
      <c r="D25" s="59"/>
      <c r="E25" s="32"/>
      <c r="F25" s="39"/>
      <c r="G25" s="33"/>
      <c r="H25" s="33"/>
      <c r="I25" s="34"/>
      <c r="J25" s="35"/>
      <c r="K25" s="32"/>
      <c r="L25" s="17"/>
      <c r="N25" s="36"/>
      <c r="O25" s="36"/>
      <c r="P25" s="17"/>
      <c r="Q25" s="37"/>
      <c r="R25" s="17"/>
    </row>
    <row r="26" spans="1:30" ht="12.75" customHeight="1">
      <c r="A26" s="38" t="s">
        <v>23</v>
      </c>
      <c r="B26" s="59">
        <v>10824026</v>
      </c>
      <c r="C26" s="59">
        <v>5818460</v>
      </c>
      <c r="D26" s="59">
        <v>16642486</v>
      </c>
      <c r="E26" s="39"/>
      <c r="F26" s="39"/>
      <c r="G26" s="23"/>
      <c r="H26" s="23"/>
      <c r="I26" s="34"/>
      <c r="J26" s="35"/>
      <c r="K26" s="32"/>
      <c r="L26" s="17"/>
      <c r="M26" s="37"/>
      <c r="O26" s="36"/>
      <c r="P26" s="17"/>
      <c r="Q26" s="37"/>
      <c r="R26" s="17"/>
    </row>
    <row r="27" spans="1:30" ht="12.75" customHeight="1">
      <c r="A27" s="38" t="s">
        <v>24</v>
      </c>
      <c r="B27" s="59">
        <v>9305005</v>
      </c>
      <c r="C27" s="59">
        <v>6108958</v>
      </c>
      <c r="D27" s="59">
        <v>15413963</v>
      </c>
      <c r="E27" s="39"/>
      <c r="F27" s="39"/>
      <c r="G27" s="23"/>
      <c r="H27" s="23"/>
      <c r="I27" s="34"/>
      <c r="J27" s="35"/>
      <c r="K27" s="32"/>
      <c r="L27" s="17"/>
      <c r="M27" s="37"/>
      <c r="O27" s="36"/>
      <c r="P27" s="17"/>
      <c r="Q27" s="37"/>
      <c r="R27" s="17"/>
    </row>
    <row r="28" spans="1:30" ht="12.75" customHeight="1">
      <c r="A28" s="38" t="s">
        <v>25</v>
      </c>
      <c r="B28" s="59">
        <v>81692042</v>
      </c>
      <c r="C28" s="59">
        <v>30798754</v>
      </c>
      <c r="D28" s="59">
        <v>112490796</v>
      </c>
      <c r="E28" s="39"/>
      <c r="F28" s="39"/>
      <c r="G28" s="23"/>
      <c r="H28" s="23"/>
      <c r="I28" s="34"/>
      <c r="J28" s="35"/>
      <c r="K28" s="32"/>
      <c r="L28" s="17"/>
      <c r="M28" s="37"/>
      <c r="O28" s="36"/>
      <c r="P28" s="17"/>
      <c r="Q28" s="37"/>
      <c r="R28" s="17"/>
    </row>
    <row r="29" spans="1:30" ht="12.75" customHeight="1">
      <c r="A29" s="38" t="s">
        <v>26</v>
      </c>
      <c r="B29" s="59">
        <v>111467584</v>
      </c>
      <c r="C29" s="59">
        <v>39404846</v>
      </c>
      <c r="D29" s="59">
        <v>150872430</v>
      </c>
      <c r="E29" s="39"/>
      <c r="F29" s="39"/>
      <c r="G29" s="23"/>
      <c r="H29" s="23"/>
      <c r="I29" s="34"/>
      <c r="J29" s="35"/>
      <c r="K29" s="32"/>
      <c r="L29" s="17"/>
      <c r="M29" s="37"/>
      <c r="O29" s="36"/>
      <c r="P29" s="17"/>
      <c r="Q29" s="37"/>
      <c r="R29" s="17"/>
    </row>
    <row r="30" spans="1:30" ht="12.75" customHeight="1">
      <c r="A30" s="38" t="s">
        <v>27</v>
      </c>
      <c r="B30" s="59">
        <v>156907864</v>
      </c>
      <c r="C30" s="59">
        <v>60094132</v>
      </c>
      <c r="D30" s="59">
        <v>217001996</v>
      </c>
      <c r="E30" s="39"/>
      <c r="F30" s="39"/>
      <c r="G30" s="23"/>
      <c r="H30" s="23"/>
      <c r="I30" s="34"/>
      <c r="J30" s="35"/>
      <c r="K30" s="32"/>
      <c r="L30" s="17"/>
      <c r="M30" s="37"/>
      <c r="O30" s="36"/>
      <c r="P30" s="17"/>
      <c r="Q30" s="37"/>
      <c r="R30" s="17"/>
    </row>
    <row r="31" spans="1:30" ht="12.75" customHeight="1">
      <c r="A31" s="38" t="s">
        <v>28</v>
      </c>
      <c r="B31" s="59">
        <v>203465297</v>
      </c>
      <c r="C31" s="59">
        <v>39942276</v>
      </c>
      <c r="D31" s="59">
        <v>243407573</v>
      </c>
      <c r="E31" s="39"/>
      <c r="F31" s="39"/>
      <c r="G31" s="23"/>
      <c r="H31" s="23"/>
      <c r="I31" s="34"/>
      <c r="J31" s="35"/>
      <c r="K31" s="32"/>
      <c r="L31" s="17"/>
      <c r="M31" s="37"/>
      <c r="O31" s="36"/>
      <c r="P31" s="17"/>
      <c r="Q31" s="37"/>
      <c r="R31" s="17"/>
    </row>
    <row r="32" spans="1:30" ht="12.75" customHeight="1">
      <c r="A32" s="38" t="s">
        <v>29</v>
      </c>
      <c r="B32" s="59">
        <v>66418943</v>
      </c>
      <c r="C32" s="59">
        <v>33592458</v>
      </c>
      <c r="D32" s="59">
        <v>100011401</v>
      </c>
      <c r="E32" s="39"/>
      <c r="F32" s="39"/>
      <c r="G32" s="23"/>
      <c r="H32" s="23"/>
      <c r="I32" s="34"/>
      <c r="J32" s="35"/>
      <c r="K32" s="32"/>
      <c r="L32" s="17"/>
      <c r="M32" s="37"/>
      <c r="O32" s="36"/>
      <c r="P32" s="17"/>
      <c r="Q32" s="37"/>
      <c r="R32" s="17"/>
    </row>
    <row r="33" spans="1:30" ht="12.75" customHeight="1">
      <c r="A33" s="38" t="s">
        <v>30</v>
      </c>
      <c r="B33" s="59">
        <v>5542696</v>
      </c>
      <c r="C33" s="59">
        <v>1982291</v>
      </c>
      <c r="D33" s="59">
        <v>7524987</v>
      </c>
      <c r="E33" s="39"/>
      <c r="F33" s="39"/>
      <c r="G33" s="23"/>
      <c r="H33" s="23"/>
      <c r="I33" s="34"/>
      <c r="J33" s="35"/>
      <c r="K33" s="32"/>
      <c r="L33" s="17"/>
      <c r="M33" s="37"/>
      <c r="O33" s="36"/>
      <c r="P33" s="17"/>
      <c r="Q33" s="37"/>
      <c r="R33" s="17"/>
    </row>
    <row r="34" spans="1:30" ht="12.75" customHeight="1">
      <c r="A34" s="38" t="s">
        <v>31</v>
      </c>
      <c r="B34" s="59">
        <v>26254988</v>
      </c>
      <c r="C34" s="59">
        <v>11602651</v>
      </c>
      <c r="D34" s="59">
        <v>37857639</v>
      </c>
      <c r="E34" s="39"/>
      <c r="F34" s="39"/>
      <c r="G34" s="23"/>
      <c r="H34" s="23"/>
      <c r="I34" s="34"/>
      <c r="J34" s="35"/>
      <c r="K34" s="32"/>
      <c r="L34" s="17"/>
      <c r="M34" s="37"/>
      <c r="O34" s="36"/>
      <c r="P34" s="17"/>
      <c r="Q34" s="37"/>
      <c r="R34" s="17"/>
    </row>
    <row r="35" spans="1:30" ht="12.75" customHeight="1">
      <c r="A35" s="1" t="s">
        <v>21</v>
      </c>
      <c r="B35" s="60">
        <f>SUM(B26:B34)</f>
        <v>671878445</v>
      </c>
      <c r="C35" s="60">
        <f>SUM(C26:C34)</f>
        <v>229344826</v>
      </c>
      <c r="D35" s="60">
        <f>SUM(D26:D34)</f>
        <v>901223271</v>
      </c>
      <c r="E35" s="42"/>
      <c r="F35" s="39"/>
      <c r="G35" s="41"/>
      <c r="H35" s="41"/>
      <c r="I35" s="43"/>
      <c r="J35" s="44"/>
      <c r="K35" s="42"/>
      <c r="L35" s="17"/>
      <c r="M35" s="45"/>
      <c r="N35" s="46"/>
      <c r="O35" s="46"/>
      <c r="P35" s="17"/>
      <c r="Q35" s="45"/>
      <c r="R35" s="17"/>
      <c r="S35" s="45"/>
      <c r="T35" s="45"/>
      <c r="U35" s="45"/>
      <c r="W35" s="45"/>
      <c r="X35" s="45"/>
      <c r="Y35" s="45"/>
      <c r="AA35" s="45"/>
      <c r="AB35" s="45"/>
      <c r="AC35" s="45"/>
      <c r="AD35" s="45"/>
    </row>
    <row r="36" spans="1:30" ht="12.75" customHeight="1">
      <c r="B36" s="61"/>
      <c r="C36" s="61"/>
      <c r="D36" s="59"/>
      <c r="E36" s="32"/>
      <c r="F36" s="39"/>
      <c r="G36" s="18"/>
      <c r="H36" s="18"/>
      <c r="I36" s="34"/>
      <c r="J36" s="35"/>
      <c r="K36" s="32"/>
      <c r="L36" s="17"/>
      <c r="P36" s="17"/>
      <c r="R36" s="17"/>
    </row>
    <row r="37" spans="1:30" ht="12.75" customHeight="1">
      <c r="A37" s="1" t="s">
        <v>32</v>
      </c>
      <c r="B37" s="61"/>
      <c r="C37" s="61"/>
      <c r="D37" s="59"/>
      <c r="E37" s="32"/>
      <c r="F37" s="39"/>
      <c r="G37" s="33"/>
      <c r="H37" s="33"/>
      <c r="I37" s="34"/>
      <c r="J37" s="35"/>
      <c r="K37" s="32"/>
      <c r="L37" s="17"/>
      <c r="N37" s="36"/>
      <c r="O37" s="36"/>
      <c r="P37" s="17"/>
      <c r="Q37" s="37"/>
      <c r="R37" s="17"/>
    </row>
    <row r="38" spans="1:30" ht="12.75" customHeight="1">
      <c r="A38" s="38" t="s">
        <v>33</v>
      </c>
      <c r="B38" s="59">
        <v>84281077</v>
      </c>
      <c r="C38" s="59">
        <v>30882895</v>
      </c>
      <c r="D38" s="59">
        <v>115163972</v>
      </c>
      <c r="E38" s="39"/>
      <c r="F38" s="39"/>
      <c r="G38" s="23"/>
      <c r="H38" s="23"/>
      <c r="I38" s="34"/>
      <c r="J38" s="35"/>
      <c r="K38" s="32"/>
      <c r="L38" s="17"/>
      <c r="M38" s="37"/>
      <c r="O38" s="36"/>
      <c r="P38" s="17"/>
      <c r="Q38" s="37"/>
      <c r="R38" s="17"/>
    </row>
    <row r="39" spans="1:30" ht="12.75" customHeight="1">
      <c r="A39" s="38" t="s">
        <v>34</v>
      </c>
      <c r="B39" s="59">
        <v>270287517</v>
      </c>
      <c r="C39" s="59">
        <v>104960901</v>
      </c>
      <c r="D39" s="59">
        <v>375248418</v>
      </c>
      <c r="E39" s="39"/>
      <c r="F39" s="39"/>
      <c r="G39" s="23"/>
      <c r="H39" s="23"/>
      <c r="I39" s="34"/>
      <c r="J39" s="35"/>
      <c r="K39" s="32"/>
      <c r="L39" s="17"/>
      <c r="M39" s="37"/>
      <c r="O39" s="36"/>
      <c r="P39" s="17"/>
      <c r="Q39" s="37"/>
      <c r="R39" s="17"/>
    </row>
    <row r="40" spans="1:30" ht="12.75" customHeight="1">
      <c r="A40" s="38" t="s">
        <v>35</v>
      </c>
      <c r="B40" s="59">
        <v>178054966</v>
      </c>
      <c r="C40" s="59">
        <v>71225695</v>
      </c>
      <c r="D40" s="59">
        <v>249280661</v>
      </c>
      <c r="E40" s="39"/>
      <c r="F40" s="39"/>
      <c r="G40" s="23"/>
      <c r="H40" s="23"/>
      <c r="I40" s="34"/>
      <c r="J40" s="35"/>
      <c r="K40" s="32"/>
      <c r="L40" s="17"/>
      <c r="M40" s="37"/>
      <c r="O40" s="36"/>
      <c r="P40" s="17"/>
      <c r="Q40" s="37"/>
      <c r="R40" s="17"/>
    </row>
    <row r="41" spans="1:30" ht="12.75" customHeight="1">
      <c r="A41" s="38" t="s">
        <v>36</v>
      </c>
      <c r="B41" s="59">
        <v>71643506</v>
      </c>
      <c r="C41" s="59">
        <v>32612728</v>
      </c>
      <c r="D41" s="59">
        <v>104256234</v>
      </c>
      <c r="E41" s="39"/>
      <c r="F41" s="39"/>
      <c r="G41" s="23"/>
      <c r="H41" s="23"/>
      <c r="I41" s="34"/>
      <c r="J41" s="35"/>
      <c r="K41" s="32"/>
      <c r="L41" s="17"/>
      <c r="M41" s="37"/>
      <c r="O41" s="36"/>
      <c r="P41" s="17"/>
      <c r="Q41" s="37"/>
      <c r="R41" s="17"/>
    </row>
    <row r="42" spans="1:30" ht="12.75" customHeight="1">
      <c r="A42" s="38" t="s">
        <v>37</v>
      </c>
      <c r="B42" s="59">
        <v>64495092</v>
      </c>
      <c r="C42" s="59">
        <v>20991202</v>
      </c>
      <c r="D42" s="59">
        <v>85486294</v>
      </c>
      <c r="E42" s="39"/>
      <c r="F42" s="39"/>
      <c r="G42" s="23"/>
      <c r="H42" s="23"/>
      <c r="I42" s="34"/>
      <c r="J42" s="35"/>
      <c r="K42" s="32"/>
      <c r="L42" s="17"/>
      <c r="M42" s="37"/>
      <c r="O42" s="36"/>
      <c r="P42" s="17"/>
      <c r="Q42" s="37"/>
      <c r="R42" s="17"/>
    </row>
    <row r="43" spans="1:30" ht="12.75" customHeight="1">
      <c r="A43" s="38" t="s">
        <v>38</v>
      </c>
      <c r="B43" s="59">
        <v>143011275</v>
      </c>
      <c r="C43" s="59">
        <v>57699226</v>
      </c>
      <c r="D43" s="59">
        <v>200710501</v>
      </c>
      <c r="E43" s="39"/>
      <c r="F43" s="39"/>
      <c r="G43" s="23"/>
      <c r="H43" s="23"/>
      <c r="I43" s="34"/>
      <c r="J43" s="35"/>
      <c r="K43" s="32"/>
      <c r="L43" s="17"/>
      <c r="M43" s="37"/>
      <c r="O43" s="36"/>
      <c r="P43" s="17"/>
      <c r="Q43" s="37"/>
      <c r="R43" s="17"/>
    </row>
    <row r="44" spans="1:30" ht="12.75" customHeight="1">
      <c r="A44" s="38" t="s">
        <v>39</v>
      </c>
      <c r="B44" s="59">
        <v>66808588</v>
      </c>
      <c r="C44" s="59">
        <v>25810165</v>
      </c>
      <c r="D44" s="59">
        <v>92618753</v>
      </c>
      <c r="E44" s="39"/>
      <c r="F44" s="39"/>
      <c r="G44" s="23"/>
      <c r="H44" s="23"/>
      <c r="I44" s="34"/>
      <c r="J44" s="35"/>
      <c r="K44" s="32"/>
      <c r="L44" s="17"/>
      <c r="M44" s="37"/>
      <c r="O44" s="36"/>
      <c r="P44" s="17"/>
      <c r="Q44" s="37"/>
      <c r="R44" s="17"/>
    </row>
    <row r="45" spans="1:30" ht="12.75" customHeight="1">
      <c r="A45" s="38" t="s">
        <v>40</v>
      </c>
      <c r="B45" s="59">
        <v>83949677</v>
      </c>
      <c r="C45" s="59">
        <v>39129100</v>
      </c>
      <c r="D45" s="59">
        <v>123078777</v>
      </c>
      <c r="E45" s="39"/>
      <c r="F45" s="39"/>
      <c r="G45" s="23"/>
      <c r="H45" s="23"/>
      <c r="I45" s="34"/>
      <c r="J45" s="35"/>
      <c r="K45" s="32"/>
      <c r="L45" s="17"/>
      <c r="M45" s="37"/>
      <c r="O45" s="36"/>
      <c r="P45" s="17"/>
      <c r="Q45" s="37"/>
      <c r="R45" s="17"/>
    </row>
    <row r="46" spans="1:30" ht="12.75" customHeight="1">
      <c r="A46" s="38" t="s">
        <v>41</v>
      </c>
      <c r="B46" s="59">
        <v>436589</v>
      </c>
      <c r="C46" s="59">
        <v>497983</v>
      </c>
      <c r="D46" s="59">
        <v>934572</v>
      </c>
      <c r="E46" s="39"/>
      <c r="F46" s="39"/>
      <c r="G46" s="23"/>
      <c r="H46" s="23"/>
      <c r="I46" s="34"/>
      <c r="J46" s="35"/>
      <c r="K46" s="32"/>
      <c r="L46" s="17"/>
      <c r="M46" s="37"/>
      <c r="O46" s="36"/>
      <c r="P46" s="17"/>
      <c r="Q46" s="37"/>
      <c r="R46" s="17"/>
    </row>
    <row r="47" spans="1:30" ht="12.75" customHeight="1">
      <c r="A47" s="38" t="s">
        <v>42</v>
      </c>
      <c r="B47" s="59">
        <v>307165</v>
      </c>
      <c r="C47" s="59">
        <v>387687</v>
      </c>
      <c r="D47" s="59">
        <v>694852</v>
      </c>
      <c r="E47" s="39"/>
      <c r="F47" s="39"/>
      <c r="G47" s="23"/>
      <c r="H47" s="23"/>
      <c r="I47" s="34"/>
      <c r="J47" s="35"/>
      <c r="K47" s="32"/>
      <c r="L47" s="17"/>
      <c r="M47" s="37"/>
      <c r="O47" s="36"/>
      <c r="P47" s="17"/>
      <c r="Q47" s="37"/>
      <c r="R47" s="17"/>
    </row>
    <row r="48" spans="1:30" ht="12.75" customHeight="1">
      <c r="A48" s="1" t="s">
        <v>21</v>
      </c>
      <c r="B48" s="60">
        <f>SUM(B38:B47)</f>
        <v>963275452</v>
      </c>
      <c r="C48" s="60">
        <f>SUM(C38:C47)</f>
        <v>384197582</v>
      </c>
      <c r="D48" s="60">
        <f>SUM(D38:D47)</f>
        <v>1347473034</v>
      </c>
      <c r="E48" s="42"/>
      <c r="F48" s="39"/>
      <c r="G48" s="41"/>
      <c r="H48" s="41"/>
      <c r="I48" s="43"/>
      <c r="J48" s="44"/>
      <c r="K48" s="42"/>
      <c r="L48" s="17"/>
      <c r="M48" s="45"/>
      <c r="N48" s="46"/>
      <c r="O48" s="46"/>
      <c r="P48" s="47"/>
      <c r="Q48" s="45"/>
      <c r="R48" s="47"/>
      <c r="S48" s="45"/>
      <c r="T48" s="45"/>
      <c r="U48" s="45"/>
      <c r="W48" s="45"/>
      <c r="X48" s="45"/>
      <c r="Y48" s="45"/>
      <c r="AA48" s="45"/>
      <c r="AB48" s="45"/>
      <c r="AC48" s="45"/>
      <c r="AD48" s="45"/>
    </row>
    <row r="49" spans="1:30" ht="12.75" customHeight="1">
      <c r="B49" s="61"/>
      <c r="C49" s="61"/>
      <c r="D49" s="59"/>
      <c r="E49" s="32"/>
      <c r="F49" s="39"/>
      <c r="G49" s="18"/>
      <c r="H49" s="18"/>
      <c r="I49" s="34"/>
      <c r="J49" s="35"/>
      <c r="K49" s="32"/>
      <c r="L49" s="17"/>
      <c r="P49" s="17"/>
      <c r="R49" s="17"/>
    </row>
    <row r="50" spans="1:30" ht="12.75" customHeight="1">
      <c r="A50" s="1" t="s">
        <v>43</v>
      </c>
      <c r="B50" s="61"/>
      <c r="C50" s="61"/>
      <c r="D50" s="59"/>
      <c r="E50" s="32"/>
      <c r="F50" s="39"/>
      <c r="G50" s="33"/>
      <c r="H50" s="33"/>
      <c r="I50" s="34"/>
      <c r="J50" s="35"/>
      <c r="K50" s="32"/>
      <c r="L50" s="17"/>
      <c r="N50" s="36"/>
      <c r="O50" s="36"/>
      <c r="P50" s="17"/>
      <c r="Q50" s="37"/>
      <c r="R50" s="17"/>
    </row>
    <row r="51" spans="1:30" ht="12.75" customHeight="1">
      <c r="A51" s="38" t="s">
        <v>44</v>
      </c>
      <c r="B51" s="59">
        <v>173869527</v>
      </c>
      <c r="C51" s="59">
        <v>61160670</v>
      </c>
      <c r="D51" s="59">
        <v>235030197</v>
      </c>
      <c r="E51" s="39"/>
      <c r="F51" s="39"/>
      <c r="G51" s="23"/>
      <c r="H51" s="23"/>
      <c r="I51" s="34"/>
      <c r="J51" s="35"/>
      <c r="K51" s="32"/>
      <c r="L51" s="17"/>
      <c r="M51" s="37"/>
      <c r="O51" s="36"/>
      <c r="P51" s="17"/>
      <c r="Q51" s="37"/>
      <c r="R51" s="17"/>
    </row>
    <row r="52" spans="1:30" ht="12.75" customHeight="1">
      <c r="A52" s="38" t="s">
        <v>45</v>
      </c>
      <c r="B52" s="59">
        <v>73665393</v>
      </c>
      <c r="C52" s="59">
        <v>35446775</v>
      </c>
      <c r="D52" s="59">
        <v>109112168</v>
      </c>
      <c r="E52" s="39"/>
      <c r="F52" s="39"/>
      <c r="G52" s="23"/>
      <c r="H52" s="23"/>
      <c r="I52" s="34"/>
      <c r="J52" s="35"/>
      <c r="K52" s="32"/>
      <c r="L52" s="17"/>
      <c r="M52" s="37"/>
      <c r="O52" s="36"/>
      <c r="P52" s="17"/>
      <c r="Q52" s="37"/>
      <c r="R52" s="17"/>
    </row>
    <row r="53" spans="1:30" ht="12.75" customHeight="1">
      <c r="A53" s="38" t="s">
        <v>46</v>
      </c>
      <c r="B53" s="59">
        <v>135936255</v>
      </c>
      <c r="C53" s="59">
        <v>56528833</v>
      </c>
      <c r="D53" s="59">
        <v>192465088</v>
      </c>
      <c r="E53" s="39"/>
      <c r="F53" s="39"/>
      <c r="G53" s="23"/>
      <c r="H53" s="23"/>
      <c r="I53" s="34"/>
      <c r="J53" s="35"/>
      <c r="K53" s="32"/>
      <c r="L53" s="17"/>
      <c r="M53" s="37"/>
      <c r="O53" s="36"/>
      <c r="P53" s="17"/>
      <c r="Q53" s="37"/>
      <c r="R53" s="17"/>
    </row>
    <row r="54" spans="1:30" ht="12.75" customHeight="1">
      <c r="A54" s="38" t="s">
        <v>47</v>
      </c>
      <c r="B54" s="59">
        <v>69709016</v>
      </c>
      <c r="C54" s="59">
        <v>30397995</v>
      </c>
      <c r="D54" s="59">
        <v>100107011</v>
      </c>
      <c r="E54" s="39"/>
      <c r="F54" s="39"/>
      <c r="G54" s="23"/>
      <c r="H54" s="23"/>
      <c r="I54" s="34"/>
      <c r="J54" s="35"/>
      <c r="K54" s="32"/>
      <c r="L54" s="17"/>
      <c r="M54" s="37"/>
      <c r="O54" s="36"/>
      <c r="P54" s="17"/>
      <c r="Q54" s="37"/>
      <c r="R54" s="17"/>
    </row>
    <row r="55" spans="1:30" ht="12.75" customHeight="1">
      <c r="A55" s="38" t="s">
        <v>48</v>
      </c>
      <c r="B55" s="59">
        <v>117020018</v>
      </c>
      <c r="C55" s="59">
        <v>57672096</v>
      </c>
      <c r="D55" s="59">
        <v>174692114</v>
      </c>
      <c r="E55" s="39"/>
      <c r="F55" s="39"/>
      <c r="G55" s="23"/>
      <c r="H55" s="23"/>
      <c r="I55" s="34"/>
      <c r="J55" s="35"/>
      <c r="K55" s="32"/>
      <c r="L55" s="17"/>
      <c r="M55" s="37"/>
      <c r="O55" s="36"/>
      <c r="P55" s="17"/>
      <c r="Q55" s="37"/>
      <c r="R55" s="17"/>
    </row>
    <row r="56" spans="1:30" ht="12.75" customHeight="1">
      <c r="A56" s="38" t="s">
        <v>49</v>
      </c>
      <c r="B56" s="59">
        <v>63624640</v>
      </c>
      <c r="C56" s="59">
        <v>28731427</v>
      </c>
      <c r="D56" s="59">
        <v>92356067</v>
      </c>
      <c r="E56" s="39"/>
      <c r="F56" s="39"/>
      <c r="G56" s="23"/>
      <c r="H56" s="23"/>
      <c r="I56" s="34"/>
      <c r="J56" s="35"/>
      <c r="K56" s="32"/>
      <c r="L56" s="17"/>
      <c r="M56" s="37"/>
      <c r="O56" s="36"/>
      <c r="P56" s="17"/>
      <c r="Q56" s="37"/>
      <c r="R56" s="17"/>
    </row>
    <row r="57" spans="1:30" ht="12.75" customHeight="1">
      <c r="A57" s="1" t="s">
        <v>21</v>
      </c>
      <c r="B57" s="60">
        <f>SUM(B51:B56)</f>
        <v>633824849</v>
      </c>
      <c r="C57" s="60">
        <f>SUM(C51:C56)</f>
        <v>269937796</v>
      </c>
      <c r="D57" s="60">
        <f>SUM(D51:D56)</f>
        <v>903762645</v>
      </c>
      <c r="E57" s="42"/>
      <c r="F57" s="39"/>
      <c r="G57" s="41"/>
      <c r="H57" s="41"/>
      <c r="I57" s="43"/>
      <c r="J57" s="44"/>
      <c r="K57" s="42"/>
      <c r="L57" s="17"/>
      <c r="M57" s="45"/>
      <c r="N57" s="46"/>
      <c r="O57" s="46"/>
      <c r="P57" s="47"/>
      <c r="Q57" s="45"/>
      <c r="R57" s="47"/>
      <c r="S57" s="45"/>
      <c r="T57" s="45"/>
      <c r="U57" s="45"/>
      <c r="W57" s="45"/>
      <c r="X57" s="45"/>
      <c r="Y57" s="45"/>
      <c r="AA57" s="45"/>
      <c r="AB57" s="45"/>
      <c r="AC57" s="45"/>
      <c r="AD57" s="45"/>
    </row>
    <row r="58" spans="1:30" ht="12.75" customHeight="1">
      <c r="B58" s="61"/>
      <c r="C58" s="61"/>
      <c r="D58" s="59"/>
      <c r="E58" s="32"/>
      <c r="F58" s="39"/>
      <c r="G58" s="18"/>
      <c r="H58" s="18"/>
      <c r="I58" s="34"/>
      <c r="J58" s="35"/>
      <c r="K58" s="32"/>
      <c r="L58" s="17"/>
      <c r="P58" s="17"/>
      <c r="R58" s="17"/>
    </row>
    <row r="59" spans="1:30" ht="12.75" customHeight="1">
      <c r="A59" s="1" t="s">
        <v>50</v>
      </c>
      <c r="B59" s="61"/>
      <c r="C59" s="61"/>
      <c r="D59" s="59"/>
      <c r="E59" s="32"/>
      <c r="F59" s="39"/>
      <c r="G59" s="33"/>
      <c r="H59" s="33"/>
      <c r="I59" s="34"/>
      <c r="J59" s="35"/>
      <c r="K59" s="32"/>
      <c r="L59" s="17"/>
      <c r="N59" s="36"/>
      <c r="O59" s="36"/>
      <c r="P59" s="17"/>
      <c r="Q59" s="37"/>
      <c r="R59" s="17"/>
    </row>
    <row r="60" spans="1:30" ht="12.75" customHeight="1">
      <c r="A60" s="38" t="s">
        <v>51</v>
      </c>
      <c r="B60" s="59">
        <v>51331604</v>
      </c>
      <c r="C60" s="59">
        <v>19059817</v>
      </c>
      <c r="D60" s="59">
        <v>70391421</v>
      </c>
      <c r="E60" s="39"/>
      <c r="F60" s="39"/>
      <c r="G60" s="23"/>
      <c r="H60" s="23"/>
      <c r="I60" s="34"/>
      <c r="J60" s="35"/>
      <c r="K60" s="32"/>
      <c r="L60" s="17"/>
      <c r="M60" s="37"/>
      <c r="O60" s="36"/>
      <c r="P60" s="17"/>
      <c r="Q60" s="37"/>
      <c r="R60" s="17"/>
    </row>
    <row r="61" spans="1:30" ht="12.75" customHeight="1">
      <c r="A61" s="38" t="s">
        <v>52</v>
      </c>
      <c r="B61" s="59">
        <v>90690901</v>
      </c>
      <c r="C61" s="59">
        <v>31019295</v>
      </c>
      <c r="D61" s="59">
        <v>121710196</v>
      </c>
      <c r="E61" s="39"/>
      <c r="F61" s="39"/>
      <c r="G61" s="23"/>
      <c r="H61" s="23"/>
      <c r="I61" s="34"/>
      <c r="J61" s="35"/>
      <c r="K61" s="32"/>
      <c r="L61" s="17"/>
      <c r="M61" s="37"/>
      <c r="O61" s="36"/>
      <c r="P61" s="17"/>
      <c r="Q61" s="37"/>
      <c r="R61" s="17"/>
    </row>
    <row r="62" spans="1:30" ht="12.75" customHeight="1">
      <c r="A62" s="38" t="s">
        <v>53</v>
      </c>
      <c r="B62" s="59">
        <v>28609164</v>
      </c>
      <c r="C62" s="59">
        <v>14417173</v>
      </c>
      <c r="D62" s="59">
        <v>43026337</v>
      </c>
      <c r="E62" s="39"/>
      <c r="F62" s="39"/>
      <c r="G62" s="23"/>
      <c r="H62" s="23"/>
      <c r="I62" s="34"/>
      <c r="J62" s="35"/>
      <c r="K62" s="32"/>
      <c r="L62" s="17"/>
      <c r="M62" s="37"/>
      <c r="O62" s="36"/>
      <c r="P62" s="17"/>
      <c r="Q62" s="37"/>
      <c r="R62" s="17"/>
    </row>
    <row r="63" spans="1:30" ht="12.75" customHeight="1">
      <c r="A63" s="38" t="s">
        <v>54</v>
      </c>
      <c r="B63" s="59">
        <v>46627762</v>
      </c>
      <c r="C63" s="59">
        <v>20701135</v>
      </c>
      <c r="D63" s="59">
        <v>67328897</v>
      </c>
      <c r="E63" s="39"/>
      <c r="F63" s="39"/>
      <c r="G63" s="23"/>
      <c r="H63" s="23"/>
      <c r="I63" s="34"/>
      <c r="J63" s="35"/>
      <c r="K63" s="32"/>
      <c r="L63" s="17"/>
      <c r="M63" s="37"/>
      <c r="O63" s="36"/>
      <c r="P63" s="17"/>
      <c r="Q63" s="37"/>
      <c r="R63" s="17"/>
    </row>
    <row r="64" spans="1:30" ht="12.75" customHeight="1">
      <c r="A64" s="38" t="s">
        <v>55</v>
      </c>
      <c r="B64" s="59">
        <v>366168699</v>
      </c>
      <c r="C64" s="59">
        <v>198010425</v>
      </c>
      <c r="D64" s="59">
        <v>564179124</v>
      </c>
      <c r="E64" s="39"/>
      <c r="F64" s="39"/>
      <c r="G64" s="23"/>
      <c r="H64" s="23"/>
      <c r="I64" s="34"/>
      <c r="J64" s="35"/>
      <c r="K64" s="32"/>
      <c r="L64" s="17"/>
      <c r="M64" s="37"/>
      <c r="O64" s="36"/>
      <c r="P64" s="17"/>
      <c r="Q64" s="37"/>
      <c r="R64" s="17"/>
    </row>
    <row r="65" spans="1:18" ht="12.75" customHeight="1">
      <c r="A65" s="38" t="s">
        <v>1</v>
      </c>
      <c r="B65" s="59">
        <v>282852</v>
      </c>
      <c r="C65" s="59">
        <v>203623</v>
      </c>
      <c r="D65" s="59">
        <v>486475</v>
      </c>
      <c r="E65" s="39"/>
      <c r="F65" s="39"/>
      <c r="G65" s="23"/>
      <c r="H65" s="23"/>
      <c r="I65" s="34"/>
      <c r="J65" s="35"/>
      <c r="K65" s="32"/>
      <c r="L65" s="17"/>
      <c r="M65" s="37"/>
      <c r="O65" s="36"/>
      <c r="P65" s="17"/>
      <c r="Q65" s="37"/>
      <c r="R65" s="17"/>
    </row>
    <row r="66" spans="1:18" ht="12.75" customHeight="1">
      <c r="A66" s="38" t="s">
        <v>56</v>
      </c>
      <c r="B66" s="59">
        <v>169010</v>
      </c>
      <c r="C66" s="59">
        <v>188167</v>
      </c>
      <c r="D66" s="59">
        <v>357177</v>
      </c>
      <c r="E66" s="39"/>
      <c r="F66" s="39"/>
      <c r="G66" s="23"/>
      <c r="H66" s="23"/>
      <c r="I66" s="34"/>
      <c r="J66" s="35"/>
      <c r="K66" s="32"/>
      <c r="L66" s="17"/>
      <c r="M66" s="37"/>
      <c r="O66" s="36"/>
      <c r="P66" s="17"/>
      <c r="Q66" s="37"/>
      <c r="R66" s="17"/>
    </row>
    <row r="67" spans="1:18" ht="12.75" customHeight="1">
      <c r="A67" s="38" t="s">
        <v>57</v>
      </c>
      <c r="B67" s="59">
        <v>605121</v>
      </c>
      <c r="C67" s="59">
        <v>422666</v>
      </c>
      <c r="D67" s="59">
        <v>1027787</v>
      </c>
      <c r="E67" s="39"/>
      <c r="F67" s="39"/>
      <c r="G67" s="23"/>
      <c r="H67" s="23"/>
      <c r="I67" s="34"/>
      <c r="J67" s="35"/>
      <c r="K67" s="32"/>
      <c r="L67" s="17"/>
      <c r="M67" s="37"/>
      <c r="O67" s="36"/>
      <c r="P67" s="17"/>
      <c r="Q67" s="37"/>
      <c r="R67" s="17"/>
    </row>
    <row r="68" spans="1:18" ht="12.75" customHeight="1">
      <c r="A68" s="38" t="s">
        <v>58</v>
      </c>
      <c r="B68" s="59">
        <v>206481</v>
      </c>
      <c r="C68" s="59">
        <v>119565</v>
      </c>
      <c r="D68" s="59">
        <v>326046</v>
      </c>
      <c r="E68" s="39"/>
      <c r="F68" s="39"/>
      <c r="G68" s="23"/>
      <c r="H68" s="23"/>
      <c r="I68" s="34"/>
      <c r="J68" s="35"/>
      <c r="K68" s="32"/>
      <c r="L68" s="17"/>
      <c r="M68" s="37"/>
      <c r="O68" s="36"/>
      <c r="P68" s="17"/>
      <c r="Q68" s="37"/>
      <c r="R68" s="17"/>
    </row>
    <row r="69" spans="1:18" ht="12.75" customHeight="1">
      <c r="A69" s="38" t="s">
        <v>59</v>
      </c>
      <c r="B69" s="59">
        <v>209120</v>
      </c>
      <c r="C69" s="59">
        <v>200619</v>
      </c>
      <c r="D69" s="59">
        <v>409739</v>
      </c>
      <c r="E69" s="39"/>
      <c r="F69" s="39"/>
      <c r="G69" s="23"/>
      <c r="H69" s="23"/>
      <c r="I69" s="34"/>
      <c r="J69" s="35"/>
      <c r="K69" s="32"/>
      <c r="L69" s="17"/>
      <c r="M69" s="37"/>
      <c r="O69" s="36"/>
      <c r="P69" s="17"/>
      <c r="Q69" s="37"/>
      <c r="R69" s="17"/>
    </row>
    <row r="70" spans="1:18" ht="12.75" customHeight="1">
      <c r="A70" s="38" t="s">
        <v>60</v>
      </c>
      <c r="B70" s="59">
        <v>214972</v>
      </c>
      <c r="C70" s="59">
        <v>173624</v>
      </c>
      <c r="D70" s="59">
        <v>388596</v>
      </c>
      <c r="E70" s="39"/>
      <c r="F70" s="39"/>
      <c r="G70" s="23"/>
      <c r="H70" s="23"/>
      <c r="I70" s="34"/>
      <c r="J70" s="35"/>
      <c r="K70" s="32"/>
      <c r="L70" s="17"/>
      <c r="M70" s="37"/>
      <c r="O70" s="36"/>
      <c r="P70" s="17"/>
      <c r="Q70" s="37"/>
      <c r="R70" s="17"/>
    </row>
    <row r="71" spans="1:18" ht="12.75" customHeight="1">
      <c r="A71" s="38" t="s">
        <v>61</v>
      </c>
      <c r="B71" s="59">
        <v>2050417</v>
      </c>
      <c r="C71" s="59">
        <v>4231543</v>
      </c>
      <c r="D71" s="59">
        <v>6281960</v>
      </c>
      <c r="E71" s="39"/>
      <c r="F71" s="39"/>
      <c r="G71" s="23"/>
      <c r="H71" s="23"/>
      <c r="I71" s="34"/>
      <c r="J71" s="35"/>
      <c r="K71" s="32"/>
      <c r="L71" s="17"/>
      <c r="M71" s="37"/>
      <c r="O71" s="36"/>
      <c r="P71" s="17"/>
      <c r="Q71" s="37"/>
      <c r="R71" s="17"/>
    </row>
    <row r="72" spans="1:18" ht="12.75" customHeight="1">
      <c r="A72" s="38" t="s">
        <v>62</v>
      </c>
      <c r="B72" s="59">
        <v>2121818</v>
      </c>
      <c r="C72" s="59">
        <v>1353868</v>
      </c>
      <c r="D72" s="59">
        <v>3475686</v>
      </c>
      <c r="E72" s="39"/>
      <c r="F72" s="39"/>
      <c r="G72" s="23"/>
      <c r="H72" s="23"/>
      <c r="I72" s="34"/>
      <c r="J72" s="35"/>
      <c r="K72" s="32"/>
      <c r="L72" s="17"/>
      <c r="M72" s="37"/>
      <c r="O72" s="36"/>
      <c r="P72" s="17"/>
      <c r="Q72" s="37"/>
      <c r="R72" s="17"/>
    </row>
    <row r="73" spans="1:18" ht="12.75" customHeight="1">
      <c r="A73" s="38" t="s">
        <v>63</v>
      </c>
      <c r="B73" s="59">
        <v>4113649</v>
      </c>
      <c r="C73" s="59">
        <v>2861219</v>
      </c>
      <c r="D73" s="59">
        <v>6974868</v>
      </c>
      <c r="E73" s="39"/>
      <c r="F73" s="39"/>
      <c r="G73" s="23"/>
      <c r="H73" s="23"/>
      <c r="I73" s="34"/>
      <c r="J73" s="35"/>
      <c r="K73" s="32"/>
      <c r="L73" s="17"/>
      <c r="M73" s="37"/>
      <c r="O73" s="36"/>
      <c r="P73" s="17"/>
      <c r="Q73" s="37"/>
      <c r="R73" s="17"/>
    </row>
    <row r="74" spans="1:18" ht="12.75" customHeight="1">
      <c r="A74" s="38" t="s">
        <v>64</v>
      </c>
      <c r="B74" s="59">
        <v>1714058</v>
      </c>
      <c r="C74" s="59">
        <v>2104434</v>
      </c>
      <c r="D74" s="59">
        <v>3818492</v>
      </c>
      <c r="E74" s="39"/>
      <c r="F74" s="39"/>
      <c r="G74" s="23"/>
      <c r="H74" s="23"/>
      <c r="I74" s="34"/>
      <c r="J74" s="35"/>
      <c r="K74" s="32"/>
      <c r="L74" s="17"/>
      <c r="M74" s="37"/>
      <c r="O74" s="36"/>
      <c r="P74" s="17"/>
      <c r="Q74" s="37"/>
      <c r="R74" s="17"/>
    </row>
    <row r="75" spans="1:18" ht="12.75" customHeight="1">
      <c r="A75" s="38" t="s">
        <v>65</v>
      </c>
      <c r="B75" s="59">
        <v>318774</v>
      </c>
      <c r="C75" s="59">
        <v>271766</v>
      </c>
      <c r="D75" s="59">
        <v>590540</v>
      </c>
      <c r="E75" s="39"/>
      <c r="F75" s="39"/>
      <c r="G75" s="23"/>
      <c r="H75" s="23"/>
      <c r="I75" s="34"/>
      <c r="J75" s="35"/>
      <c r="K75" s="32"/>
      <c r="L75" s="17"/>
      <c r="M75" s="37"/>
      <c r="O75" s="36"/>
      <c r="P75" s="17"/>
      <c r="Q75" s="37"/>
      <c r="R75" s="17"/>
    </row>
    <row r="76" spans="1:18" ht="12.75" customHeight="1">
      <c r="A76" s="38" t="s">
        <v>66</v>
      </c>
      <c r="B76" s="59">
        <v>695629</v>
      </c>
      <c r="C76" s="59">
        <v>683446</v>
      </c>
      <c r="D76" s="59">
        <v>1379075</v>
      </c>
      <c r="E76" s="39"/>
      <c r="F76" s="39"/>
      <c r="G76" s="23"/>
      <c r="H76" s="23"/>
      <c r="I76" s="34"/>
      <c r="J76" s="35"/>
      <c r="K76" s="32"/>
      <c r="L76" s="17"/>
      <c r="M76" s="37"/>
      <c r="O76" s="36"/>
      <c r="P76" s="17"/>
      <c r="Q76" s="37"/>
      <c r="R76" s="17"/>
    </row>
    <row r="77" spans="1:18" ht="12.75" customHeight="1">
      <c r="A77" s="38" t="s">
        <v>67</v>
      </c>
      <c r="B77" s="59">
        <v>535949</v>
      </c>
      <c r="C77" s="59">
        <v>326384</v>
      </c>
      <c r="D77" s="59">
        <v>862333</v>
      </c>
      <c r="E77" s="39"/>
      <c r="F77" s="39"/>
      <c r="G77" s="23"/>
      <c r="H77" s="23"/>
      <c r="I77" s="34"/>
      <c r="J77" s="35"/>
      <c r="K77" s="32"/>
      <c r="L77" s="17"/>
      <c r="M77" s="37"/>
      <c r="O77" s="36"/>
      <c r="P77" s="17"/>
      <c r="Q77" s="37"/>
      <c r="R77" s="17"/>
    </row>
    <row r="78" spans="1:18" ht="12.75" customHeight="1">
      <c r="A78" s="38" t="s">
        <v>2</v>
      </c>
      <c r="B78" s="59">
        <v>625658</v>
      </c>
      <c r="C78" s="59">
        <v>355880</v>
      </c>
      <c r="D78" s="59">
        <v>981538</v>
      </c>
      <c r="E78" s="39"/>
      <c r="F78" s="39"/>
      <c r="G78" s="23"/>
      <c r="H78" s="23"/>
      <c r="I78" s="34"/>
      <c r="J78" s="35"/>
      <c r="K78" s="32"/>
      <c r="L78" s="17"/>
      <c r="M78" s="37"/>
      <c r="O78" s="36"/>
      <c r="P78" s="17"/>
      <c r="Q78" s="37"/>
      <c r="R78" s="17"/>
    </row>
    <row r="79" spans="1:18" ht="12.75" customHeight="1">
      <c r="A79" s="38" t="s">
        <v>68</v>
      </c>
      <c r="B79" s="59">
        <v>1631800</v>
      </c>
      <c r="C79" s="59">
        <v>952910</v>
      </c>
      <c r="D79" s="59">
        <v>2584710</v>
      </c>
      <c r="E79" s="39"/>
      <c r="F79" s="39"/>
      <c r="G79" s="23"/>
      <c r="H79" s="23"/>
      <c r="I79" s="34"/>
      <c r="J79" s="35"/>
      <c r="K79" s="32"/>
      <c r="L79" s="17"/>
      <c r="M79" s="37"/>
      <c r="O79" s="36"/>
      <c r="P79" s="17"/>
      <c r="Q79" s="37"/>
      <c r="R79" s="17"/>
    </row>
    <row r="80" spans="1:18" ht="12.75" customHeight="1">
      <c r="A80" s="38" t="s">
        <v>69</v>
      </c>
      <c r="B80" s="59">
        <v>2180719</v>
      </c>
      <c r="C80" s="59">
        <v>1235113</v>
      </c>
      <c r="D80" s="59">
        <v>3415832</v>
      </c>
      <c r="E80" s="39"/>
      <c r="F80" s="39"/>
      <c r="G80" s="23"/>
      <c r="H80" s="23"/>
      <c r="I80" s="34"/>
      <c r="J80" s="35"/>
      <c r="K80" s="32"/>
      <c r="L80" s="17"/>
      <c r="M80" s="37"/>
      <c r="O80" s="36"/>
      <c r="P80" s="17"/>
      <c r="Q80" s="37"/>
      <c r="R80" s="17"/>
    </row>
    <row r="81" spans="1:30" ht="12.75" customHeight="1">
      <c r="A81" s="1" t="s">
        <v>21</v>
      </c>
      <c r="B81" s="60">
        <f>SUM(B60:B80)</f>
        <v>601104157</v>
      </c>
      <c r="C81" s="60">
        <f>SUM(C60:C80)</f>
        <v>298892672</v>
      </c>
      <c r="D81" s="60">
        <f>SUM(D60:D80)</f>
        <v>899996829</v>
      </c>
      <c r="E81" s="42"/>
      <c r="F81" s="39"/>
      <c r="G81" s="41"/>
      <c r="H81" s="41"/>
      <c r="I81" s="43"/>
      <c r="J81" s="44"/>
      <c r="K81" s="42"/>
      <c r="L81" s="17"/>
      <c r="M81" s="45"/>
      <c r="N81" s="46"/>
      <c r="O81" s="46"/>
      <c r="P81" s="47"/>
      <c r="Q81" s="45"/>
      <c r="R81" s="47"/>
      <c r="S81" s="45"/>
      <c r="T81" s="45"/>
      <c r="U81" s="45"/>
      <c r="W81" s="45"/>
      <c r="X81" s="45"/>
      <c r="Y81" s="45"/>
      <c r="AA81" s="45"/>
      <c r="AB81" s="45"/>
      <c r="AC81" s="45"/>
      <c r="AD81" s="45"/>
    </row>
    <row r="82" spans="1:30" ht="12.75" customHeight="1">
      <c r="B82" s="61"/>
      <c r="C82" s="61"/>
      <c r="D82" s="59"/>
      <c r="E82" s="32"/>
      <c r="F82" s="39"/>
      <c r="G82" s="18"/>
      <c r="H82" s="18"/>
      <c r="I82" s="34"/>
      <c r="J82" s="35"/>
      <c r="K82" s="32"/>
      <c r="L82" s="17"/>
      <c r="P82" s="17"/>
      <c r="R82" s="17"/>
    </row>
    <row r="83" spans="1:30" ht="12.75" customHeight="1">
      <c r="A83" s="1" t="s">
        <v>70</v>
      </c>
      <c r="B83" s="61"/>
      <c r="C83" s="61"/>
      <c r="D83" s="59"/>
      <c r="E83" s="32"/>
      <c r="F83" s="39"/>
      <c r="G83" s="33"/>
      <c r="H83" s="33"/>
      <c r="I83" s="34"/>
      <c r="J83" s="35"/>
      <c r="K83" s="32"/>
      <c r="L83" s="17"/>
      <c r="N83" s="36"/>
      <c r="O83" s="36"/>
      <c r="P83" s="17"/>
      <c r="Q83" s="37"/>
      <c r="R83" s="17"/>
    </row>
    <row r="84" spans="1:30" ht="12.75" customHeight="1">
      <c r="A84" s="38" t="s">
        <v>71</v>
      </c>
      <c r="B84" s="59">
        <v>51968094</v>
      </c>
      <c r="C84" s="59">
        <v>23174024</v>
      </c>
      <c r="D84" s="59">
        <v>75142118</v>
      </c>
      <c r="E84" s="39"/>
      <c r="F84" s="39"/>
      <c r="G84" s="23"/>
      <c r="H84" s="23"/>
      <c r="I84" s="34"/>
      <c r="J84" s="35"/>
      <c r="K84" s="32"/>
      <c r="L84" s="17"/>
      <c r="M84" s="37"/>
      <c r="O84" s="36"/>
      <c r="P84" s="17"/>
      <c r="Q84" s="37"/>
      <c r="R84" s="17"/>
    </row>
    <row r="85" spans="1:30" ht="12.75" customHeight="1">
      <c r="A85" s="38" t="s">
        <v>72</v>
      </c>
      <c r="B85" s="59">
        <v>29968260</v>
      </c>
      <c r="C85" s="59">
        <v>15063124</v>
      </c>
      <c r="D85" s="59">
        <v>45031384</v>
      </c>
      <c r="E85" s="39"/>
      <c r="F85" s="39"/>
      <c r="G85" s="23"/>
      <c r="H85" s="23"/>
      <c r="I85" s="34"/>
      <c r="J85" s="35"/>
      <c r="K85" s="32"/>
      <c r="L85" s="17"/>
      <c r="M85" s="37"/>
      <c r="O85" s="36"/>
      <c r="P85" s="17"/>
      <c r="Q85" s="37"/>
      <c r="R85" s="17"/>
    </row>
    <row r="86" spans="1:30" ht="12.75" customHeight="1">
      <c r="A86" s="38" t="s">
        <v>73</v>
      </c>
      <c r="B86" s="59">
        <v>36271464</v>
      </c>
      <c r="C86" s="59">
        <v>15484465</v>
      </c>
      <c r="D86" s="59">
        <v>51755929</v>
      </c>
      <c r="E86" s="39"/>
      <c r="F86" s="39"/>
      <c r="G86" s="23"/>
      <c r="H86" s="23"/>
      <c r="I86" s="34"/>
      <c r="J86" s="35"/>
      <c r="K86" s="32"/>
      <c r="L86" s="17"/>
      <c r="M86" s="37"/>
      <c r="O86" s="36"/>
      <c r="P86" s="17"/>
      <c r="Q86" s="37"/>
      <c r="R86" s="17"/>
    </row>
    <row r="87" spans="1:30" ht="12.75" customHeight="1">
      <c r="A87" s="38" t="s">
        <v>74</v>
      </c>
      <c r="B87" s="59">
        <v>69156575</v>
      </c>
      <c r="C87" s="59">
        <v>29442853</v>
      </c>
      <c r="D87" s="59">
        <v>98599428</v>
      </c>
      <c r="E87" s="39"/>
      <c r="F87" s="39"/>
      <c r="G87" s="23"/>
      <c r="H87" s="23"/>
      <c r="I87" s="34"/>
      <c r="J87" s="35"/>
      <c r="K87" s="32"/>
      <c r="L87" s="17"/>
      <c r="M87" s="37"/>
      <c r="O87" s="36"/>
      <c r="P87" s="17"/>
      <c r="Q87" s="37"/>
      <c r="R87" s="17"/>
    </row>
    <row r="88" spans="1:30" ht="12.75" customHeight="1">
      <c r="A88" s="38" t="s">
        <v>75</v>
      </c>
      <c r="B88" s="59">
        <v>10947745</v>
      </c>
      <c r="C88" s="59">
        <v>5461097</v>
      </c>
      <c r="D88" s="59">
        <v>16408842</v>
      </c>
      <c r="E88" s="39"/>
      <c r="F88" s="39"/>
      <c r="G88" s="23"/>
      <c r="H88" s="23"/>
      <c r="I88" s="34"/>
      <c r="J88" s="35"/>
      <c r="K88" s="32"/>
      <c r="L88" s="17"/>
      <c r="M88" s="37"/>
      <c r="O88" s="36"/>
      <c r="P88" s="17"/>
      <c r="Q88" s="37"/>
      <c r="R88" s="17"/>
    </row>
    <row r="89" spans="1:30" ht="12.75" customHeight="1">
      <c r="A89" s="38" t="s">
        <v>76</v>
      </c>
      <c r="B89" s="59">
        <v>22452512</v>
      </c>
      <c r="C89" s="59">
        <v>10286811</v>
      </c>
      <c r="D89" s="59">
        <v>32739323</v>
      </c>
      <c r="E89" s="39"/>
      <c r="F89" s="39"/>
      <c r="G89" s="23"/>
      <c r="H89" s="23"/>
      <c r="I89" s="34"/>
      <c r="J89" s="35"/>
      <c r="K89" s="32"/>
      <c r="L89" s="17"/>
      <c r="M89" s="37"/>
      <c r="O89" s="36"/>
      <c r="P89" s="17"/>
      <c r="Q89" s="37"/>
      <c r="R89" s="17"/>
    </row>
    <row r="90" spans="1:30" ht="12.75" customHeight="1">
      <c r="A90" s="38" t="s">
        <v>77</v>
      </c>
      <c r="B90" s="59">
        <v>7603449</v>
      </c>
      <c r="C90" s="59">
        <v>3905016</v>
      </c>
      <c r="D90" s="59">
        <v>11508465</v>
      </c>
      <c r="E90" s="39"/>
      <c r="F90" s="39"/>
      <c r="G90" s="23"/>
      <c r="H90" s="23"/>
      <c r="I90" s="34"/>
      <c r="J90" s="35"/>
      <c r="K90" s="32"/>
      <c r="L90" s="17"/>
      <c r="M90" s="37"/>
      <c r="O90" s="36"/>
      <c r="P90" s="17"/>
      <c r="Q90" s="37"/>
      <c r="R90" s="17"/>
    </row>
    <row r="91" spans="1:30" ht="12.75" customHeight="1">
      <c r="A91" s="38" t="s">
        <v>78</v>
      </c>
      <c r="B91" s="59">
        <v>11153524</v>
      </c>
      <c r="C91" s="59">
        <v>6900584</v>
      </c>
      <c r="D91" s="59">
        <v>18054108</v>
      </c>
      <c r="E91" s="39"/>
      <c r="F91" s="39"/>
      <c r="G91" s="23"/>
      <c r="H91" s="23"/>
      <c r="I91" s="34"/>
      <c r="J91" s="35"/>
      <c r="K91" s="32"/>
      <c r="L91" s="17"/>
      <c r="M91" s="37"/>
      <c r="O91" s="36"/>
      <c r="P91" s="17"/>
      <c r="Q91" s="37"/>
      <c r="R91" s="17"/>
    </row>
    <row r="92" spans="1:30" ht="12.75" customHeight="1">
      <c r="A92" s="38" t="s">
        <v>79</v>
      </c>
      <c r="B92" s="59">
        <v>30873611</v>
      </c>
      <c r="C92" s="59">
        <v>15982537</v>
      </c>
      <c r="D92" s="59">
        <v>46856148</v>
      </c>
      <c r="E92" s="39"/>
      <c r="F92" s="39"/>
      <c r="G92" s="23"/>
      <c r="H92" s="23"/>
      <c r="I92" s="34"/>
      <c r="J92" s="35"/>
      <c r="K92" s="32"/>
      <c r="L92" s="17"/>
      <c r="M92" s="37"/>
      <c r="O92" s="36"/>
      <c r="P92" s="17"/>
      <c r="Q92" s="37"/>
      <c r="R92" s="17"/>
    </row>
    <row r="93" spans="1:30" ht="12.75" customHeight="1">
      <c r="A93" s="38" t="s">
        <v>80</v>
      </c>
      <c r="B93" s="59">
        <v>4750718</v>
      </c>
      <c r="C93" s="59">
        <v>4321970</v>
      </c>
      <c r="D93" s="59">
        <v>9072688</v>
      </c>
      <c r="E93" s="39"/>
      <c r="F93" s="39"/>
      <c r="G93" s="23"/>
      <c r="H93" s="23"/>
      <c r="I93" s="34"/>
      <c r="J93" s="35"/>
      <c r="K93" s="32"/>
      <c r="L93" s="17"/>
      <c r="M93" s="37"/>
      <c r="O93" s="36"/>
      <c r="P93" s="17"/>
      <c r="Q93" s="37"/>
      <c r="R93" s="17"/>
    </row>
    <row r="94" spans="1:30" ht="12.75" customHeight="1">
      <c r="A94" s="38" t="s">
        <v>81</v>
      </c>
      <c r="B94" s="59">
        <v>137090</v>
      </c>
      <c r="C94" s="59">
        <v>201881</v>
      </c>
      <c r="D94" s="59">
        <v>338971</v>
      </c>
      <c r="E94" s="39"/>
      <c r="F94" s="39"/>
      <c r="G94" s="23"/>
      <c r="H94" s="23"/>
      <c r="I94" s="34"/>
      <c r="J94" s="35"/>
      <c r="K94" s="32"/>
      <c r="L94" s="17"/>
      <c r="M94" s="37"/>
      <c r="O94" s="36"/>
      <c r="P94" s="17"/>
      <c r="Q94" s="37"/>
      <c r="R94" s="17"/>
    </row>
    <row r="95" spans="1:30" ht="12.75" customHeight="1">
      <c r="A95" s="38" t="s">
        <v>82</v>
      </c>
      <c r="B95" s="59">
        <v>113693</v>
      </c>
      <c r="C95" s="59">
        <v>268656</v>
      </c>
      <c r="D95" s="59">
        <v>382349</v>
      </c>
      <c r="E95" s="39"/>
      <c r="F95" s="39"/>
      <c r="G95" s="23"/>
      <c r="H95" s="23"/>
      <c r="I95" s="34"/>
      <c r="J95" s="35"/>
      <c r="K95" s="32"/>
      <c r="L95" s="17"/>
      <c r="M95" s="37"/>
      <c r="O95" s="36"/>
      <c r="P95" s="17"/>
      <c r="Q95" s="37"/>
      <c r="R95" s="17"/>
    </row>
    <row r="96" spans="1:30" ht="12.75" customHeight="1">
      <c r="A96" s="38" t="s">
        <v>83</v>
      </c>
      <c r="B96" s="59">
        <v>190794</v>
      </c>
      <c r="C96" s="59">
        <v>140280</v>
      </c>
      <c r="D96" s="59">
        <v>331074</v>
      </c>
      <c r="E96" s="39"/>
      <c r="F96" s="39"/>
      <c r="G96" s="23"/>
      <c r="H96" s="23"/>
      <c r="I96" s="34"/>
      <c r="J96" s="35"/>
      <c r="K96" s="32"/>
      <c r="L96" s="17"/>
      <c r="M96" s="37"/>
      <c r="O96" s="36"/>
      <c r="P96" s="17"/>
      <c r="Q96" s="37"/>
      <c r="R96" s="17"/>
    </row>
    <row r="97" spans="1:30" ht="12.75" customHeight="1">
      <c r="A97" s="38" t="s">
        <v>84</v>
      </c>
      <c r="B97" s="59">
        <v>580629</v>
      </c>
      <c r="C97" s="59">
        <v>354681</v>
      </c>
      <c r="D97" s="59">
        <v>935310</v>
      </c>
      <c r="E97" s="39"/>
      <c r="F97" s="39"/>
      <c r="G97" s="23"/>
      <c r="H97" s="23"/>
      <c r="I97" s="34"/>
      <c r="J97" s="35"/>
      <c r="K97" s="32"/>
      <c r="L97" s="17"/>
      <c r="M97" s="37"/>
      <c r="O97" s="36"/>
      <c r="P97" s="17"/>
      <c r="Q97" s="37"/>
      <c r="R97" s="17"/>
    </row>
    <row r="98" spans="1:30" ht="12.75" customHeight="1">
      <c r="A98" s="38" t="s">
        <v>85</v>
      </c>
      <c r="B98" s="59">
        <v>930326</v>
      </c>
      <c r="C98" s="59">
        <v>679514</v>
      </c>
      <c r="D98" s="59">
        <v>1609840</v>
      </c>
      <c r="E98" s="39"/>
      <c r="F98" s="39"/>
      <c r="G98" s="23"/>
      <c r="H98" s="23"/>
      <c r="I98" s="34"/>
      <c r="J98" s="35"/>
      <c r="K98" s="32"/>
      <c r="L98" s="17"/>
      <c r="M98" s="37"/>
      <c r="O98" s="36"/>
      <c r="P98" s="17"/>
      <c r="Q98" s="37"/>
      <c r="R98" s="17"/>
    </row>
    <row r="99" spans="1:30" ht="12.75" customHeight="1">
      <c r="A99" s="38" t="s">
        <v>86</v>
      </c>
      <c r="B99" s="59">
        <v>663525</v>
      </c>
      <c r="C99" s="59">
        <v>983146</v>
      </c>
      <c r="D99" s="59">
        <v>1646671</v>
      </c>
      <c r="E99" s="39"/>
      <c r="F99" s="39"/>
      <c r="G99" s="23"/>
      <c r="H99" s="23"/>
      <c r="I99" s="34"/>
      <c r="J99" s="35"/>
      <c r="K99" s="32"/>
      <c r="L99" s="17"/>
      <c r="M99" s="37"/>
      <c r="O99" s="36"/>
      <c r="P99" s="17"/>
      <c r="Q99" s="37"/>
      <c r="R99" s="17"/>
    </row>
    <row r="100" spans="1:30" ht="12.75" customHeight="1">
      <c r="A100" s="38" t="s">
        <v>87</v>
      </c>
      <c r="B100" s="59">
        <v>308136</v>
      </c>
      <c r="C100" s="59">
        <v>344804</v>
      </c>
      <c r="D100" s="59">
        <v>652940</v>
      </c>
      <c r="E100" s="39"/>
      <c r="F100" s="39"/>
      <c r="G100" s="23"/>
      <c r="H100" s="23"/>
      <c r="I100" s="34"/>
      <c r="J100" s="35"/>
      <c r="K100" s="32"/>
      <c r="L100" s="17"/>
      <c r="M100" s="37"/>
      <c r="O100" s="36"/>
      <c r="P100" s="17"/>
      <c r="Q100" s="37"/>
      <c r="R100" s="17"/>
    </row>
    <row r="101" spans="1:30" ht="12.75" customHeight="1">
      <c r="A101" s="38" t="s">
        <v>88</v>
      </c>
      <c r="B101" s="59">
        <v>292772</v>
      </c>
      <c r="C101" s="59">
        <v>174300</v>
      </c>
      <c r="D101" s="59">
        <v>467072</v>
      </c>
      <c r="E101" s="39"/>
      <c r="F101" s="39"/>
      <c r="G101" s="23"/>
      <c r="H101" s="23"/>
      <c r="I101" s="34"/>
      <c r="J101" s="35"/>
      <c r="K101" s="32"/>
      <c r="L101" s="17"/>
      <c r="M101" s="37"/>
      <c r="O101" s="36"/>
      <c r="P101" s="17"/>
      <c r="Q101" s="37"/>
      <c r="R101" s="17"/>
    </row>
    <row r="102" spans="1:30" ht="12.75" customHeight="1">
      <c r="A102" s="38" t="s">
        <v>89</v>
      </c>
      <c r="B102" s="59">
        <v>370456</v>
      </c>
      <c r="C102" s="59">
        <v>350975</v>
      </c>
      <c r="D102" s="59">
        <v>721431</v>
      </c>
      <c r="E102" s="39"/>
      <c r="F102" s="39"/>
      <c r="G102" s="23"/>
      <c r="H102" s="23"/>
      <c r="I102" s="34"/>
      <c r="J102" s="35"/>
      <c r="K102" s="32"/>
      <c r="L102" s="17"/>
      <c r="M102" s="37"/>
      <c r="O102" s="36"/>
      <c r="P102" s="17"/>
      <c r="Q102" s="37"/>
      <c r="R102" s="17"/>
    </row>
    <row r="103" spans="1:30" ht="12.75" customHeight="1">
      <c r="A103" s="38" t="s">
        <v>90</v>
      </c>
      <c r="B103" s="59">
        <v>115705</v>
      </c>
      <c r="C103" s="59">
        <v>102680</v>
      </c>
      <c r="D103" s="59">
        <v>218385</v>
      </c>
      <c r="E103" s="39"/>
      <c r="F103" s="39"/>
      <c r="G103" s="23"/>
      <c r="H103" s="23"/>
      <c r="I103" s="34"/>
      <c r="J103" s="35"/>
      <c r="K103" s="32"/>
      <c r="L103" s="17"/>
      <c r="M103" s="37"/>
      <c r="O103" s="36"/>
      <c r="P103" s="17"/>
      <c r="Q103" s="37"/>
      <c r="R103" s="17"/>
    </row>
    <row r="104" spans="1:30" ht="12.75" customHeight="1">
      <c r="A104" s="1" t="s">
        <v>21</v>
      </c>
      <c r="B104" s="60">
        <f>SUM(B84:B103)</f>
        <v>278849078</v>
      </c>
      <c r="C104" s="60">
        <f>SUM(C84:C103)</f>
        <v>133623398</v>
      </c>
      <c r="D104" s="60">
        <f>SUM(D84:D103)</f>
        <v>412472476</v>
      </c>
      <c r="E104" s="42"/>
      <c r="F104" s="39"/>
      <c r="G104" s="41"/>
      <c r="H104" s="41"/>
      <c r="I104" s="43"/>
      <c r="J104" s="44"/>
      <c r="K104" s="42"/>
      <c r="L104" s="17"/>
      <c r="M104" s="45"/>
      <c r="N104" s="45"/>
      <c r="O104" s="45"/>
      <c r="P104" s="47"/>
      <c r="Q104" s="45"/>
      <c r="R104" s="47"/>
      <c r="S104" s="45"/>
      <c r="T104" s="45"/>
      <c r="U104" s="45"/>
      <c r="W104" s="45"/>
      <c r="X104" s="45"/>
      <c r="Y104" s="45"/>
      <c r="AA104" s="45"/>
      <c r="AB104" s="45"/>
      <c r="AC104" s="45"/>
      <c r="AD104" s="45"/>
    </row>
    <row r="105" spans="1:30" ht="12.75" customHeight="1">
      <c r="B105" s="61"/>
      <c r="C105" s="61"/>
      <c r="D105" s="59"/>
      <c r="E105" s="32"/>
      <c r="F105" s="39"/>
      <c r="G105" s="18"/>
      <c r="H105" s="18"/>
      <c r="I105" s="34"/>
      <c r="J105" s="35"/>
      <c r="K105" s="32"/>
      <c r="L105" s="17"/>
      <c r="P105" s="17"/>
      <c r="R105" s="17"/>
    </row>
    <row r="106" spans="1:30" ht="12.75" customHeight="1">
      <c r="A106" s="1" t="s">
        <v>91</v>
      </c>
      <c r="B106" s="61"/>
      <c r="C106" s="61"/>
      <c r="D106" s="59"/>
      <c r="E106" s="32"/>
      <c r="F106" s="39"/>
      <c r="G106" s="33"/>
      <c r="H106" s="33"/>
      <c r="I106" s="34"/>
      <c r="J106" s="35"/>
      <c r="K106" s="32"/>
      <c r="L106" s="17"/>
      <c r="N106" s="36"/>
      <c r="O106" s="36"/>
      <c r="P106" s="17"/>
      <c r="Q106" s="37"/>
      <c r="R106" s="17"/>
    </row>
    <row r="107" spans="1:30" ht="12.75" customHeight="1">
      <c r="A107" s="38" t="s">
        <v>92</v>
      </c>
      <c r="B107" s="59">
        <v>16065406</v>
      </c>
      <c r="C107" s="59">
        <v>8238789</v>
      </c>
      <c r="D107" s="59">
        <v>24304195</v>
      </c>
      <c r="E107" s="39"/>
      <c r="F107" s="39"/>
      <c r="G107" s="23"/>
      <c r="H107" s="23"/>
      <c r="I107" s="34"/>
      <c r="J107" s="35"/>
      <c r="K107" s="32"/>
      <c r="L107" s="17"/>
      <c r="M107" s="37"/>
      <c r="O107" s="36"/>
      <c r="P107" s="17"/>
      <c r="Q107" s="37"/>
      <c r="R107" s="17"/>
    </row>
    <row r="108" spans="1:30" ht="12.75" customHeight="1">
      <c r="A108" s="38" t="s">
        <v>93</v>
      </c>
      <c r="B108" s="59">
        <v>88054331</v>
      </c>
      <c r="C108" s="59">
        <v>38200681</v>
      </c>
      <c r="D108" s="59">
        <v>126255012</v>
      </c>
      <c r="E108" s="39"/>
      <c r="F108" s="39"/>
      <c r="G108" s="23"/>
      <c r="H108" s="23"/>
      <c r="I108" s="34"/>
      <c r="J108" s="35"/>
      <c r="K108" s="32"/>
      <c r="L108" s="17"/>
      <c r="M108" s="37"/>
      <c r="O108" s="36"/>
      <c r="P108" s="17"/>
      <c r="Q108" s="37"/>
      <c r="R108" s="17"/>
    </row>
    <row r="109" spans="1:30" ht="12.75" customHeight="1">
      <c r="A109" s="38" t="s">
        <v>94</v>
      </c>
      <c r="B109" s="59">
        <v>878268921</v>
      </c>
      <c r="C109" s="59">
        <v>328062605</v>
      </c>
      <c r="D109" s="59">
        <v>1206331526</v>
      </c>
      <c r="E109" s="39"/>
      <c r="F109" s="39"/>
      <c r="G109" s="23"/>
      <c r="H109" s="23"/>
      <c r="I109" s="34"/>
      <c r="J109" s="35"/>
      <c r="K109" s="32"/>
      <c r="L109" s="17"/>
      <c r="M109" s="37"/>
      <c r="O109" s="36"/>
      <c r="P109" s="17"/>
      <c r="Q109" s="37"/>
      <c r="R109" s="17"/>
    </row>
    <row r="110" spans="1:30" ht="12.75" customHeight="1">
      <c r="A110" s="38" t="s">
        <v>95</v>
      </c>
      <c r="B110" s="59">
        <v>7179026</v>
      </c>
      <c r="C110" s="59">
        <v>2523578</v>
      </c>
      <c r="D110" s="59">
        <v>9702604</v>
      </c>
      <c r="E110" s="39"/>
      <c r="F110" s="39"/>
      <c r="G110" s="23"/>
      <c r="H110" s="23"/>
      <c r="I110" s="34"/>
      <c r="J110" s="35"/>
      <c r="K110" s="32"/>
      <c r="L110" s="17"/>
      <c r="M110" s="37"/>
      <c r="O110" s="36"/>
      <c r="P110" s="17"/>
      <c r="Q110" s="37"/>
      <c r="R110" s="17"/>
    </row>
    <row r="111" spans="1:30" ht="12.75" customHeight="1">
      <c r="A111" s="38" t="s">
        <v>96</v>
      </c>
      <c r="B111" s="59">
        <v>24870880</v>
      </c>
      <c r="C111" s="59">
        <v>11393048</v>
      </c>
      <c r="D111" s="59">
        <v>36263928</v>
      </c>
      <c r="E111" s="39"/>
      <c r="F111" s="39"/>
      <c r="G111" s="23"/>
      <c r="H111" s="23"/>
      <c r="I111" s="34"/>
      <c r="J111" s="35"/>
      <c r="K111" s="32"/>
      <c r="L111" s="17"/>
      <c r="M111" s="37"/>
      <c r="O111" s="36"/>
      <c r="P111" s="17"/>
      <c r="Q111" s="37"/>
      <c r="R111" s="17"/>
    </row>
    <row r="112" spans="1:30" ht="12.75" customHeight="1">
      <c r="A112" s="38" t="s">
        <v>97</v>
      </c>
      <c r="B112" s="59">
        <v>21428361</v>
      </c>
      <c r="C112" s="59">
        <v>10403085</v>
      </c>
      <c r="D112" s="59">
        <v>31831446</v>
      </c>
      <c r="E112" s="39"/>
      <c r="F112" s="39"/>
      <c r="G112" s="23"/>
      <c r="H112" s="23"/>
      <c r="I112" s="34"/>
      <c r="J112" s="35"/>
      <c r="K112" s="32"/>
      <c r="L112" s="17"/>
      <c r="M112" s="37"/>
      <c r="O112" s="36"/>
      <c r="P112" s="17"/>
      <c r="Q112" s="37"/>
      <c r="R112" s="17"/>
    </row>
    <row r="113" spans="1:31" ht="12.75" customHeight="1">
      <c r="A113" s="38" t="s">
        <v>98</v>
      </c>
      <c r="B113" s="59">
        <v>35079630</v>
      </c>
      <c r="C113" s="59">
        <v>17183073</v>
      </c>
      <c r="D113" s="59">
        <v>52262703</v>
      </c>
      <c r="E113" s="39"/>
      <c r="F113" s="39"/>
      <c r="G113" s="23"/>
      <c r="H113" s="23"/>
      <c r="I113" s="34"/>
      <c r="J113" s="35"/>
      <c r="K113" s="32"/>
      <c r="L113" s="17"/>
      <c r="M113" s="37"/>
      <c r="O113" s="36"/>
      <c r="P113" s="17"/>
      <c r="Q113" s="37"/>
      <c r="R113" s="17"/>
    </row>
    <row r="114" spans="1:31" ht="12.75" customHeight="1">
      <c r="A114" s="38" t="s">
        <v>99</v>
      </c>
      <c r="B114" s="59">
        <v>54016149</v>
      </c>
      <c r="C114" s="59">
        <v>24455258</v>
      </c>
      <c r="D114" s="59">
        <v>78471407</v>
      </c>
      <c r="E114" s="39"/>
      <c r="F114" s="39"/>
      <c r="G114" s="23"/>
      <c r="H114" s="23"/>
      <c r="I114" s="34"/>
      <c r="J114" s="35"/>
      <c r="K114" s="32"/>
      <c r="L114" s="17"/>
      <c r="M114" s="37"/>
      <c r="O114" s="36"/>
      <c r="P114" s="17"/>
      <c r="Q114" s="37"/>
      <c r="R114" s="17"/>
    </row>
    <row r="115" spans="1:31" ht="12.75" customHeight="1">
      <c r="A115" s="38" t="s">
        <v>100</v>
      </c>
      <c r="B115" s="59">
        <v>102206288</v>
      </c>
      <c r="C115" s="59">
        <v>49222774</v>
      </c>
      <c r="D115" s="59">
        <v>151429062</v>
      </c>
      <c r="E115" s="39"/>
      <c r="F115" s="39"/>
      <c r="G115" s="23"/>
      <c r="H115" s="23"/>
      <c r="I115" s="34"/>
      <c r="J115" s="35"/>
      <c r="K115" s="32"/>
      <c r="L115" s="17"/>
      <c r="M115" s="37"/>
      <c r="O115" s="36"/>
      <c r="P115" s="17"/>
      <c r="Q115" s="37"/>
      <c r="R115" s="17"/>
    </row>
    <row r="116" spans="1:31" ht="12.75" customHeight="1">
      <c r="A116" s="38" t="s">
        <v>3</v>
      </c>
      <c r="B116" s="59">
        <v>581965</v>
      </c>
      <c r="C116" s="59">
        <v>601216</v>
      </c>
      <c r="D116" s="59">
        <v>1183181</v>
      </c>
      <c r="E116" s="39"/>
      <c r="F116" s="39"/>
      <c r="G116" s="23"/>
      <c r="H116" s="23"/>
      <c r="I116" s="34"/>
      <c r="J116" s="35"/>
      <c r="K116" s="32"/>
      <c r="L116" s="17"/>
      <c r="M116" s="37"/>
      <c r="O116" s="36"/>
      <c r="P116" s="17"/>
      <c r="Q116" s="37"/>
      <c r="R116" s="17"/>
    </row>
    <row r="117" spans="1:31" ht="12.75" customHeight="1">
      <c r="A117" s="38" t="s">
        <v>101</v>
      </c>
      <c r="B117" s="59">
        <v>6311768</v>
      </c>
      <c r="C117" s="59">
        <v>3330058</v>
      </c>
      <c r="D117" s="59">
        <v>9641826</v>
      </c>
      <c r="E117" s="39"/>
      <c r="F117" s="39"/>
      <c r="G117" s="23"/>
      <c r="H117" s="23"/>
      <c r="I117" s="34"/>
      <c r="J117" s="35"/>
      <c r="K117" s="32"/>
      <c r="L117" s="17"/>
      <c r="M117" s="37"/>
      <c r="O117" s="36"/>
      <c r="P117" s="17"/>
      <c r="Q117" s="37"/>
      <c r="R117" s="17"/>
    </row>
    <row r="118" spans="1:31" ht="12.75" customHeight="1">
      <c r="A118" s="38" t="s">
        <v>4</v>
      </c>
      <c r="B118" s="59">
        <v>4594218</v>
      </c>
      <c r="C118" s="59">
        <v>3131559</v>
      </c>
      <c r="D118" s="59">
        <v>7725777</v>
      </c>
      <c r="E118" s="39"/>
      <c r="F118" s="39"/>
      <c r="G118" s="23"/>
      <c r="H118" s="23"/>
      <c r="I118" s="34"/>
      <c r="J118" s="35"/>
      <c r="K118" s="32"/>
      <c r="L118" s="17"/>
      <c r="M118" s="37"/>
      <c r="O118" s="36"/>
      <c r="P118" s="17"/>
      <c r="Q118" s="37"/>
      <c r="R118" s="17"/>
    </row>
    <row r="119" spans="1:31" ht="12.75" customHeight="1">
      <c r="A119" s="38" t="s">
        <v>102</v>
      </c>
      <c r="B119" s="64">
        <v>5727481</v>
      </c>
      <c r="C119" s="64">
        <v>1963601</v>
      </c>
      <c r="D119" s="59">
        <v>7691082</v>
      </c>
      <c r="E119" s="39"/>
      <c r="F119" s="39"/>
      <c r="G119" s="23"/>
      <c r="H119" s="23"/>
      <c r="I119" s="34"/>
      <c r="J119" s="35"/>
      <c r="K119" s="32"/>
      <c r="L119" s="17"/>
      <c r="M119" s="37"/>
      <c r="O119" s="36"/>
      <c r="P119" s="17"/>
      <c r="Q119" s="37"/>
      <c r="R119" s="17"/>
    </row>
    <row r="120" spans="1:31" ht="12.75" customHeight="1">
      <c r="A120" s="38" t="s">
        <v>103</v>
      </c>
      <c r="B120" s="64">
        <v>3809981</v>
      </c>
      <c r="C120" s="64">
        <v>1733986</v>
      </c>
      <c r="D120" s="59">
        <v>5543967</v>
      </c>
      <c r="E120" s="39"/>
      <c r="F120" s="39"/>
      <c r="G120" s="23"/>
      <c r="H120" s="23"/>
      <c r="I120" s="34"/>
      <c r="J120" s="35"/>
      <c r="K120" s="32"/>
      <c r="L120" s="17"/>
      <c r="M120" s="37"/>
      <c r="O120" s="36"/>
      <c r="P120" s="17"/>
      <c r="Q120" s="37"/>
      <c r="R120" s="17"/>
    </row>
    <row r="121" spans="1:31" ht="12.75" customHeight="1">
      <c r="A121" s="67" t="s">
        <v>21</v>
      </c>
      <c r="B121" s="62">
        <f>SUM(B107:B120)</f>
        <v>1248194405</v>
      </c>
      <c r="C121" s="62">
        <f>SUM(C107:C120)</f>
        <v>500443311</v>
      </c>
      <c r="D121" s="62">
        <f>SUM(D107:D120)</f>
        <v>1748637716</v>
      </c>
      <c r="E121" s="42"/>
      <c r="F121" s="39"/>
      <c r="G121" s="41"/>
      <c r="H121" s="41"/>
      <c r="I121" s="43"/>
      <c r="J121" s="44"/>
      <c r="K121" s="42"/>
      <c r="L121" s="48"/>
      <c r="M121" s="49"/>
      <c r="N121" s="50"/>
      <c r="O121" s="50"/>
      <c r="P121" s="51"/>
      <c r="Q121" s="49"/>
      <c r="R121" s="51"/>
      <c r="S121" s="49"/>
      <c r="T121" s="49"/>
      <c r="U121" s="49"/>
      <c r="V121" s="29"/>
      <c r="W121" s="49"/>
      <c r="X121" s="49"/>
      <c r="Y121" s="49"/>
      <c r="Z121" s="29"/>
      <c r="AA121" s="49"/>
      <c r="AB121" s="49"/>
      <c r="AC121" s="49"/>
      <c r="AD121" s="49"/>
      <c r="AE121" s="29"/>
    </row>
    <row r="122" spans="1:31" ht="12.75" customHeight="1">
      <c r="A122" s="52"/>
      <c r="B122" s="63"/>
      <c r="C122" s="63"/>
      <c r="D122" s="64"/>
      <c r="E122" s="39"/>
      <c r="F122" s="39"/>
      <c r="G122" s="32"/>
      <c r="H122" s="32"/>
      <c r="I122" s="32"/>
      <c r="J122" s="32"/>
      <c r="K122" s="32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1" ht="12.75" customHeight="1">
      <c r="A123" s="1" t="s">
        <v>5</v>
      </c>
      <c r="B123" s="65">
        <f>SUM(B23+B35+B48+B57+B81+B104+B121)</f>
        <v>4910706206</v>
      </c>
      <c r="C123" s="65">
        <f>SUM(C23+C35+C48+C57+C81+C104+C121)</f>
        <v>1988901825</v>
      </c>
      <c r="D123" s="65">
        <f>SUM(D23+D35+D48+D57+D81+D104+D121)</f>
        <v>6899608031</v>
      </c>
      <c r="E123" s="42"/>
      <c r="F123" s="39"/>
      <c r="G123" s="41"/>
      <c r="H123" s="41"/>
      <c r="I123" s="41"/>
      <c r="J123" s="42"/>
      <c r="K123" s="42"/>
      <c r="L123" s="17"/>
      <c r="M123" s="45"/>
      <c r="N123" s="46"/>
      <c r="O123" s="46"/>
      <c r="P123" s="17"/>
      <c r="Q123" s="45"/>
      <c r="R123" s="17"/>
      <c r="S123" s="36"/>
      <c r="T123" s="36"/>
      <c r="U123" s="36"/>
      <c r="W123" s="36"/>
      <c r="X123" s="36"/>
      <c r="Y123" s="36"/>
      <c r="AA123" s="36"/>
      <c r="AB123" s="36"/>
      <c r="AC123" s="36"/>
      <c r="AD123" s="36"/>
    </row>
    <row r="124" spans="1:31" ht="12.75" customHeight="1">
      <c r="A124" s="38"/>
      <c r="B124" s="33"/>
      <c r="C124" s="33"/>
      <c r="D124" s="34"/>
      <c r="E124" s="53"/>
      <c r="F124" s="33"/>
      <c r="G124" s="33"/>
      <c r="H124" s="33"/>
      <c r="I124" s="33"/>
      <c r="J124" s="53"/>
      <c r="K124" s="53"/>
      <c r="L124" s="17"/>
      <c r="M124" s="45"/>
      <c r="N124" s="46"/>
      <c r="O124" s="46"/>
      <c r="P124" s="17"/>
      <c r="Q124" s="45"/>
      <c r="R124" s="17"/>
      <c r="S124" s="36"/>
      <c r="T124" s="36"/>
      <c r="U124" s="36"/>
      <c r="W124" s="36"/>
      <c r="X124" s="36"/>
      <c r="Y124" s="36"/>
      <c r="AA124" s="36"/>
      <c r="AB124" s="36"/>
      <c r="AC124" s="36"/>
      <c r="AD124" s="36"/>
    </row>
    <row r="125" spans="1:31" ht="12.75" customHeight="1">
      <c r="D125" s="34"/>
      <c r="J125" s="29"/>
      <c r="K125" s="54"/>
      <c r="O125" s="36"/>
      <c r="Q125" s="37"/>
    </row>
    <row r="126" spans="1:31" ht="12.75" customHeight="1">
      <c r="D126" s="34"/>
      <c r="J126" s="29"/>
      <c r="K126" s="29"/>
    </row>
    <row r="127" spans="1:31" ht="12.75" customHeight="1">
      <c r="D127" s="34"/>
      <c r="J127" s="29"/>
      <c r="K127" s="29"/>
    </row>
    <row r="128" spans="1:31" ht="12.75" customHeight="1">
      <c r="D128" s="34"/>
      <c r="J128" s="29"/>
      <c r="K128" s="29"/>
    </row>
    <row r="129" spans="1:11" ht="12.75" customHeight="1">
      <c r="D129" s="34"/>
      <c r="J129" s="29"/>
      <c r="K129" s="55"/>
    </row>
    <row r="130" spans="1:11" ht="12.75" customHeight="1">
      <c r="D130" s="34"/>
      <c r="K130" s="10"/>
    </row>
    <row r="131" spans="1:11" ht="12.75" customHeight="1">
      <c r="K131" s="10"/>
    </row>
    <row r="132" spans="1:11" ht="12.75" customHeight="1">
      <c r="K132" s="10"/>
    </row>
    <row r="134" spans="1:11" ht="12.75" customHeight="1">
      <c r="A134" s="38"/>
    </row>
    <row r="135" spans="1:11" ht="12.75" customHeight="1">
      <c r="A135" s="38"/>
    </row>
    <row r="136" spans="1:11" ht="12.75" customHeight="1">
      <c r="A136" s="38"/>
    </row>
    <row r="137" spans="1:11" ht="12.75" customHeight="1">
      <c r="A137" s="38"/>
    </row>
    <row r="138" spans="1:11" ht="12.75" customHeight="1">
      <c r="A138" s="10"/>
    </row>
    <row r="139" spans="1:11" ht="12.75" customHeight="1">
      <c r="A139" s="38"/>
      <c r="G139" s="10"/>
      <c r="H139" s="10"/>
      <c r="I139" s="56"/>
      <c r="J139" s="56"/>
      <c r="K139" s="57"/>
    </row>
    <row r="140" spans="1:11" ht="12.75" customHeight="1">
      <c r="A140" s="38"/>
    </row>
    <row r="141" spans="1:11" ht="12.75" customHeight="1">
      <c r="A141" s="38"/>
      <c r="G141" s="37"/>
      <c r="H141" s="37"/>
    </row>
    <row r="145" spans="7:11" ht="12.75" customHeight="1">
      <c r="G145" s="40"/>
      <c r="H145" s="40"/>
      <c r="K145" s="58"/>
    </row>
    <row r="146" spans="7:11" ht="12.75" customHeight="1">
      <c r="G146" s="40"/>
      <c r="H146" s="40"/>
      <c r="K146" s="58"/>
    </row>
    <row r="147" spans="7:11" ht="12.75" customHeight="1">
      <c r="G147" s="40"/>
      <c r="H147" s="40"/>
    </row>
  </sheetData>
  <mergeCells count="7">
    <mergeCell ref="AA1:AD1"/>
    <mergeCell ref="AA2:AD2"/>
    <mergeCell ref="AA3:AD3"/>
    <mergeCell ref="S3:U3"/>
    <mergeCell ref="S2:U2"/>
    <mergeCell ref="W2:Y2"/>
    <mergeCell ref="W3:Y3"/>
  </mergeCells>
  <phoneticPr fontId="0" type="noConversion"/>
  <printOptions horizontalCentered="1" verticalCentered="1"/>
  <pageMargins left="0.5" right="0.5" top="0.25" bottom="0.5" header="0" footer="0.25"/>
  <pageSetup pageOrder="overThenDown" orientation="portrait" useFirstPageNumber="1" horizontalDpi="300" verticalDpi="300" r:id="rId1"/>
  <headerFooter alignWithMargins="0">
    <oddFooter>&amp;C&amp;"Arial,Regular"&amp;P</oddFooter>
  </headerFooter>
  <rowBreaks count="2" manualBreakCount="2">
    <brk id="49" max="16383" man="1"/>
    <brk id="8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 1</vt:lpstr>
      <vt:lpstr>'SHEET 1'!Print_Area</vt:lpstr>
      <vt:lpstr>'SHEET 1'!Print_Area_MI</vt:lpstr>
      <vt:lpstr>'SHEET 1'!Print_Titles</vt:lpstr>
      <vt:lpstr>'SHEET 1'!Print_Titles_MI</vt:lpstr>
    </vt:vector>
  </TitlesOfParts>
  <Company>USDA FSC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MAEVE MYERS</dc:creator>
  <cp:lastModifiedBy>ButlerD</cp:lastModifiedBy>
  <cp:lastPrinted>2013-05-17T17:51:19Z</cp:lastPrinted>
  <dcterms:created xsi:type="dcterms:W3CDTF">1997-09-26T15:59:40Z</dcterms:created>
  <dcterms:modified xsi:type="dcterms:W3CDTF">2015-03-04T13:40:30Z</dcterms:modified>
</cp:coreProperties>
</file>