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September 2024/WIC/"/>
    </mc:Choice>
  </mc:AlternateContent>
  <xr:revisionPtr revIDLastSave="2" documentId="11_4FF8F95B60A779F6B4937C57674ECD7E0A5D8B22" xr6:coauthVersionLast="47" xr6:coauthVersionMax="47" xr10:uidLastSave="{94FA0BE5-829E-4B97-8426-739D33A01653}"/>
  <bookViews>
    <workbookView xWindow="36210" yWindow="3255" windowWidth="17865" windowHeight="94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F5" i="12"/>
  <c r="E5" i="12"/>
  <c r="D5" i="12"/>
  <c r="C5" i="12"/>
  <c r="B5" i="12"/>
  <c r="A3" i="12"/>
  <c r="A2" i="12"/>
  <c r="J5" i="12" s="1"/>
  <c r="N102" i="3"/>
  <c r="A102" i="3"/>
  <c r="N101" i="3"/>
  <c r="N101" i="4" s="1"/>
  <c r="A101" i="3"/>
  <c r="N100" i="3"/>
  <c r="A100" i="3"/>
  <c r="N99" i="3"/>
  <c r="A99" i="3"/>
  <c r="N98" i="3"/>
  <c r="A98" i="3"/>
  <c r="N97" i="3"/>
  <c r="N97" i="4" s="1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N57" i="4" s="1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N41" i="4" s="1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F5" i="3"/>
  <c r="E5" i="3"/>
  <c r="D5" i="3"/>
  <c r="C5" i="3"/>
  <c r="B5" i="3"/>
  <c r="A3" i="3"/>
  <c r="A2" i="3"/>
  <c r="H5" i="3" s="1"/>
  <c r="N102" i="4"/>
  <c r="A102" i="4"/>
  <c r="A101" i="4"/>
  <c r="N100" i="4"/>
  <c r="A100" i="4"/>
  <c r="N99" i="4"/>
  <c r="A99" i="4"/>
  <c r="N98" i="4"/>
  <c r="A98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J5" i="16"/>
  <c r="I5" i="16"/>
  <c r="G5" i="16"/>
  <c r="F5" i="16"/>
  <c r="E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J5" i="15"/>
  <c r="I5" i="15"/>
  <c r="G5" i="15"/>
  <c r="F5" i="15"/>
  <c r="E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I5" i="8"/>
  <c r="G5" i="8"/>
  <c r="E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I5" i="9"/>
  <c r="G5" i="9"/>
  <c r="E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I5" i="10"/>
  <c r="G5" i="10"/>
  <c r="E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I5" i="14"/>
  <c r="G5" i="14"/>
  <c r="E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I5" i="13"/>
  <c r="G5" i="13"/>
  <c r="E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D5" i="13" l="1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F5" i="13"/>
  <c r="F5" i="14"/>
  <c r="F5" i="10"/>
  <c r="F5" i="9"/>
  <c r="F5" i="8"/>
  <c r="H5" i="13"/>
  <c r="H5" i="14"/>
  <c r="H5" i="10"/>
  <c r="H5" i="9"/>
  <c r="H5" i="8"/>
  <c r="H5" i="12"/>
  <c r="B5" i="13"/>
  <c r="B5" i="14"/>
  <c r="B5" i="10"/>
  <c r="B5" i="9"/>
  <c r="B5" i="8"/>
</calcChain>
</file>

<file path=xl/sharedStrings.xml><?xml version="1.0" encoding="utf-8"?>
<sst xmlns="http://schemas.openxmlformats.org/spreadsheetml/2006/main" count="186" uniqueCount="144">
  <si>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</si>
  <si>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</si>
  <si>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</si>
  <si>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</si>
  <si>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</si>
  <si>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</si>
  <si>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</si>
  <si>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</si>
  <si>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</si>
  <si>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</si>
  <si>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</si>
  <si>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</si>
  <si>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</si>
  <si>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</si>
  <si>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This file contains monthly data for the current fiscal year for each WIC State agency.  There are 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</si>
  <si>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</si>
  <si>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</si>
  <si>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</si>
  <si>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</si>
  <si>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</si>
  <si>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</si>
  <si>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</si>
  <si>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</si>
  <si>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</si>
  <si>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</si>
  <si>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</si>
  <si>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</si>
  <si>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</si>
  <si>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</si>
  <si>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</si>
  <si>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</si>
  <si>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</si>
  <si>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</si>
  <si>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</si>
  <si>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</si>
  <si>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</si>
  <si>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</si>
  <si>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</si>
  <si>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</si>
  <si>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</si>
  <si>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</si>
  <si>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</si>
  <si>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</si>
  <si>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</si>
  <si>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</si>
  <si>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</si>
  <si>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</si>
  <si>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</si>
  <si>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</si>
  <si>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</si>
  <si>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</si>
  <si>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</si>
  <si>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</si>
  <si>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</si>
  <si>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</si>
  <si>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</si>
  <si>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</si>
  <si>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</si>
  <si>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</si>
  <si>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</si>
  <si>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</si>
  <si>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</si>
  <si>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</si>
  <si>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</si>
  <si>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</si>
  <si>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</si>
  <si>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</si>
  <si>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</si>
  <si>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</si>
  <si>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</si>
  <si>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</si>
  <si>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</si>
  <si>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</si>
  <si>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</si>
  <si>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</si>
  <si>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</si>
  <si>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</si>
  <si>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</si>
  <si>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</si>
  <si>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</si>
  <si>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</si>
  <si>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</si>
  <si>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</si>
  <si>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</si>
  <si>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</si>
  <si>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</si>
  <si>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</si>
  <si>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</si>
  <si>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</si>
  <si>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</si>
  <si>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</si>
  <si>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</si>
  <si>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</si>
  <si>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</si>
  <si>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</si>
  <si>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</si>
  <si>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</si>
  <si>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</si>
  <si>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</si>
  <si>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</si>
  <si>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</si>
  <si>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</si>
  <si>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</si>
  <si>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</si>
  <si>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</si>
  <si>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</si>
  <si>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</si>
  <si>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</si>
  <si>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</si>
  <si>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</si>
  <si>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</si>
  <si>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</si>
  <si>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</si>
  <si>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</si>
  <si>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</si>
  <si>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</si>
  <si>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</si>
  <si>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</si>
  <si>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</si>
  <si>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</si>
  <si>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</si>
  <si>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</si>
  <si>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</si>
  <si>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</si>
  <si>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</si>
  <si>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</si>
  <si>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</si>
  <si>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</si>
  <si>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</si>
  <si>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</si>
  <si>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</si>
  <si>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</si>
  <si>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</si>
  <si>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</si>
  <si>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</si>
  <si>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</si>
  <si>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</si>
  <si>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</si>
  <si>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</si>
  <si>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month's release provides data for October through September of FY 2023.  They are preliminary and</t>
  </si>
  <si>
    <t xml:space="preserve">currently 89 WIC State agencies:  the 50 geographic states, the District of Columbia, Puerto Rico, </t>
  </si>
  <si>
    <t xml:space="preserve">Guam, the Virgin Islands, American Samoa, Northern Marianas, and 33 Indian tribal organizations (ITO's).  </t>
  </si>
  <si>
    <t>are subject to revision.  Data as of December 13, 2024</t>
  </si>
  <si>
    <t>Data as of December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</si>
</sst>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6" sqref="A6"/>
    </sheetView>
  </sheetViews>
  <sheetFormatPr defaultRowHeight="12.5" x14ac:dyDescent="0.25"/>
  <sheetData>
    <row r="1" spans="1:8" ht="13" x14ac:dyDescent="0.3">
      <c r="A1" s="79" t="s">
        <v>13</v>
      </c>
      <c r="B1" s="79"/>
      <c r="C1" s="79"/>
      <c r="D1" s="79"/>
      <c r="E1" s="79"/>
      <c r="F1" s="79"/>
      <c r="G1" s="79"/>
      <c r="H1" s="79"/>
    </row>
    <row r="3" spans="1:8" x14ac:dyDescent="0.25">
      <c r="A3" t="s">
        <v>14</v>
      </c>
    </row>
    <row r="4" spans="1:8" x14ac:dyDescent="0.25">
      <c r="A4" s="80" t="s">
        <v>140</v>
      </c>
    </row>
    <row r="5" spans="1:8" x14ac:dyDescent="0.25">
      <c r="A5" s="80" t="s">
        <v>141</v>
      </c>
    </row>
    <row r="7" spans="1:8" x14ac:dyDescent="0.25">
      <c r="A7" t="s">
        <v>32</v>
      </c>
    </row>
    <row r="8" spans="1:8" x14ac:dyDescent="0.25">
      <c r="A8" t="s">
        <v>15</v>
      </c>
    </row>
    <row r="9" spans="1:8" x14ac:dyDescent="0.25">
      <c r="A9" t="s">
        <v>35</v>
      </c>
    </row>
    <row r="10" spans="1:8" x14ac:dyDescent="0.25">
      <c r="A10" t="s">
        <v>36</v>
      </c>
    </row>
    <row r="11" spans="1:8" x14ac:dyDescent="0.25">
      <c r="A11" t="s">
        <v>37</v>
      </c>
    </row>
    <row r="12" spans="1:8" x14ac:dyDescent="0.25">
      <c r="A12" t="s">
        <v>16</v>
      </c>
    </row>
    <row r="13" spans="1:8" x14ac:dyDescent="0.25">
      <c r="A13" t="s">
        <v>17</v>
      </c>
    </row>
    <row r="14" spans="1:8" x14ac:dyDescent="0.25">
      <c r="A14" t="s">
        <v>26</v>
      </c>
    </row>
    <row r="15" spans="1:8" x14ac:dyDescent="0.25">
      <c r="A15" t="s">
        <v>27</v>
      </c>
    </row>
    <row r="16" spans="1:8" x14ac:dyDescent="0.25">
      <c r="A16" t="s">
        <v>28</v>
      </c>
    </row>
    <row r="17" spans="1:1" x14ac:dyDescent="0.25">
      <c r="A17" t="s">
        <v>38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25</v>
      </c>
    </row>
    <row r="23" spans="1:1" x14ac:dyDescent="0.25">
      <c r="A23" t="s">
        <v>22</v>
      </c>
    </row>
    <row r="25" spans="1:1" x14ac:dyDescent="0.25">
      <c r="A25" t="s">
        <v>139</v>
      </c>
    </row>
    <row r="26" spans="1:1" x14ac:dyDescent="0.25">
      <c r="A26" t="s">
        <v>142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5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5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5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5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5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5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5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5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5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5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5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5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5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5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5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5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5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5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5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5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5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5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5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5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5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5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5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5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5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5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5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5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5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5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5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5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5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5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5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5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5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5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5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5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5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5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5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5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5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5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5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5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5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5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5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5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5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5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5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5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5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5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5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5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5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5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5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5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5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5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5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5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5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5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5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5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5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5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5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5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5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5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5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5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5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5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5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5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5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5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5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5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5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5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5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5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5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5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5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5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5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5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5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5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5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5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5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5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5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5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5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5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5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5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5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5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5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5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5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5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5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5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5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5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5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5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5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5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5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5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5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5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5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5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5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5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5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5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5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5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5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5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5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5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5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5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5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5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5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5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5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5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5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5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5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5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5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5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5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5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5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5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5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5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5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5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5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5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5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5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5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5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5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5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5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5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5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5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5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5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5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5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5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5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5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5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5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5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5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5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5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5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5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5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5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5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5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5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5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5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5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5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5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5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5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5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5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5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5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5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5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5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5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5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5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5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5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5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5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5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5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5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5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5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5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5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5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5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5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5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5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5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5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5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5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5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5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5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5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5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5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5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5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5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5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5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5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5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5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5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5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5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5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5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5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5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5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5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5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5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5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5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5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5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5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5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5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5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5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5" customWidth="1"/>
    <col min="14" max="14" width="13.7265625" style="5" customWidth="1"/>
    <col min="15" max="16384" width="9.17968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December 13, 2024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23</v>
      </c>
    </row>
    <row r="6" spans="1:15" ht="12" customHeight="1" x14ac:dyDescent="0.25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5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75.2517</v>
      </c>
      <c r="N10" s="51">
        <f>IF(SUM('Total Number of Participants'!B10:M10)&gt;0,'Food Costs'!N10/SUM('Total Number of Participants'!B10:M10)," ")</f>
        <v>73.248966490424124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68.575199999999995</v>
      </c>
      <c r="N16" s="52">
        <f>IF(SUM('Total Number of Participants'!B16:M16)&gt;0,'Food Costs'!N16/SUM('Total Number of Participants'!B16:M16)," ")</f>
        <v>66.493684932146508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5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5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23.9253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42.701999999999998</v>
      </c>
      <c r="N76" s="51">
        <f>IF(SUM('Total Number of Participants'!B76:M76)&gt;0,'Food Costs'!N76/SUM('Total Number of Participants'!B76:M76)," ")</f>
        <v>50.667750990752971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36.753700000000002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60.004199999999997</v>
      </c>
      <c r="N89" s="52">
        <f>IF(SUM('Total Number of Participants'!B89:M89)&gt;0,'Food Costs'!N89/SUM('Total Number of Participants'!B89:M89)," ")</f>
        <v>48.390405165712281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52.006399999999999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60.004399999999997</v>
      </c>
      <c r="N102" s="53">
        <f>IF(SUM('Total Number of Participants'!B102:M102)&gt;0,'Food Costs'!N102/SUM('Total Number of Participants'!B102:M102)," ")</f>
        <v>56.063454985691038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5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5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5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5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32036746</v>
      </c>
      <c r="N10" s="13">
        <f t="shared" si="0"/>
        <v>365851632</v>
      </c>
    </row>
    <row r="11" spans="1:14" ht="12" customHeight="1" x14ac:dyDescent="0.25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5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5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5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5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45313911</v>
      </c>
      <c r="N16" s="16">
        <f t="shared" si="0"/>
        <v>518339818</v>
      </c>
    </row>
    <row r="17" spans="1:14" ht="12" customHeight="1" x14ac:dyDescent="0.25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5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5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5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5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5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5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5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5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5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5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5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5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5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5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5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5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5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5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5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5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5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5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5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5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5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5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5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5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5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5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5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5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5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5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5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5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5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5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5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5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5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5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5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5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5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5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5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5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5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5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5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5">
      <c r="A76" s="7" t="str">
        <f>'Pregnant Women Participating'!A76</f>
        <v>North Dakota</v>
      </c>
      <c r="B76" s="13">
        <v>237267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442435</v>
      </c>
      <c r="N76" s="13">
        <f t="shared" si="0"/>
        <v>6136878</v>
      </c>
    </row>
    <row r="77" spans="1:14" ht="12" customHeight="1" x14ac:dyDescent="0.25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5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5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5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5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5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5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5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5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5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5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10821395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18913154</v>
      </c>
      <c r="N89" s="16">
        <f t="shared" si="0"/>
        <v>176785635</v>
      </c>
    </row>
    <row r="90" spans="1:14" ht="12" customHeight="1" x14ac:dyDescent="0.25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5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5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5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5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5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5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5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5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5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332830025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400650501</v>
      </c>
      <c r="N102" s="29">
        <f t="shared" si="0"/>
        <v>4424063606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5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5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5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5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5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5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5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5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5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5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5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5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5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5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5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5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5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5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5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5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5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5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5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5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5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5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5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5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5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5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5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5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5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5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5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5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5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5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5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5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5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5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5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5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5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5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5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5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5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5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5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5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5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5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5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5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5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5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5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5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5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5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5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5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5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5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2" width="19.7265625" style="3" customWidth="1"/>
    <col min="3" max="16384" width="9.17968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2023</v>
      </c>
      <c r="B2" s="2"/>
    </row>
    <row r="3" spans="1:2" ht="12" customHeight="1" x14ac:dyDescent="0.25">
      <c r="A3" s="1" t="str">
        <f>'Pregnant Women Participating'!A3</f>
        <v>Data as of December 13, 2024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15535559</v>
      </c>
    </row>
    <row r="7" spans="1:2" ht="12" customHeight="1" x14ac:dyDescent="0.25">
      <c r="A7" s="7" t="str">
        <f>'Pregnant Women Participating'!A7</f>
        <v>Maine</v>
      </c>
      <c r="B7" s="4">
        <v>7183471</v>
      </c>
    </row>
    <row r="8" spans="1:2" ht="12" customHeight="1" x14ac:dyDescent="0.25">
      <c r="A8" s="7" t="str">
        <f>'Pregnant Women Participating'!A8</f>
        <v>Massachusetts</v>
      </c>
      <c r="B8" s="4">
        <v>28996845</v>
      </c>
    </row>
    <row r="9" spans="1:2" ht="12" customHeight="1" x14ac:dyDescent="0.25">
      <c r="A9" s="7" t="str">
        <f>'Pregnant Women Participating'!A9</f>
        <v>New Hampshire</v>
      </c>
      <c r="B9" s="4">
        <v>4050020</v>
      </c>
    </row>
    <row r="10" spans="1:2" ht="12" customHeight="1" x14ac:dyDescent="0.25">
      <c r="A10" s="7" t="str">
        <f>'Pregnant Women Participating'!A10</f>
        <v>New York</v>
      </c>
      <c r="B10" s="4">
        <v>146092639</v>
      </c>
    </row>
    <row r="11" spans="1:2" ht="12" customHeight="1" x14ac:dyDescent="0.25">
      <c r="A11" s="7" t="str">
        <f>'Pregnant Women Participating'!A11</f>
        <v>Rhode Island</v>
      </c>
      <c r="B11" s="4">
        <v>6786059</v>
      </c>
    </row>
    <row r="12" spans="1:2" ht="12" customHeight="1" x14ac:dyDescent="0.25">
      <c r="A12" s="7" t="str">
        <f>'Pregnant Women Participating'!A12</f>
        <v>Vermont</v>
      </c>
      <c r="B12" s="4">
        <v>5437582</v>
      </c>
    </row>
    <row r="13" spans="1:2" ht="12" customHeight="1" x14ac:dyDescent="0.25">
      <c r="A13" s="7" t="str">
        <f>'Pregnant Women Participating'!A13</f>
        <v>Virgin Islands</v>
      </c>
      <c r="B13" s="4">
        <v>1894198</v>
      </c>
    </row>
    <row r="14" spans="1:2" ht="12" customHeight="1" x14ac:dyDescent="0.25">
      <c r="A14" s="7" t="str">
        <f>'Pregnant Women Participating'!A14</f>
        <v>Indian Township, ME</v>
      </c>
      <c r="B14" s="4">
        <v>52381</v>
      </c>
    </row>
    <row r="15" spans="1:2" ht="12" customHeight="1" x14ac:dyDescent="0.25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216081428</v>
      </c>
    </row>
    <row r="17" spans="1:2" ht="12" customHeight="1" x14ac:dyDescent="0.25">
      <c r="A17" s="7" t="str">
        <f>'Pregnant Women Participating'!A17</f>
        <v>Delaware</v>
      </c>
      <c r="B17" s="4">
        <v>5442394</v>
      </c>
    </row>
    <row r="18" spans="1:2" ht="12" customHeight="1" x14ac:dyDescent="0.25">
      <c r="A18" s="7" t="str">
        <f>'Pregnant Women Participating'!A18</f>
        <v>District of Columbia</v>
      </c>
      <c r="B18" s="4">
        <v>5206928</v>
      </c>
    </row>
    <row r="19" spans="1:2" ht="12" customHeight="1" x14ac:dyDescent="0.25">
      <c r="A19" s="7" t="str">
        <f>'Pregnant Women Participating'!A19</f>
        <v>Maryland</v>
      </c>
      <c r="B19" s="4">
        <v>31337151</v>
      </c>
    </row>
    <row r="20" spans="1:2" ht="12" customHeight="1" x14ac:dyDescent="0.25">
      <c r="A20" s="7" t="str">
        <f>'Pregnant Women Participating'!A20</f>
        <v>New Jersey</v>
      </c>
      <c r="B20" s="4">
        <v>38481025</v>
      </c>
    </row>
    <row r="21" spans="1:2" ht="12" customHeight="1" x14ac:dyDescent="0.25">
      <c r="A21" s="7" t="str">
        <f>'Pregnant Women Participating'!A21</f>
        <v>Pennsylvania</v>
      </c>
      <c r="B21" s="4">
        <v>60047693</v>
      </c>
    </row>
    <row r="22" spans="1:2" ht="12" customHeight="1" x14ac:dyDescent="0.25">
      <c r="A22" s="7" t="str">
        <f>'Pregnant Women Participating'!A22</f>
        <v>Puerto Rico</v>
      </c>
      <c r="B22" s="4">
        <v>38450848</v>
      </c>
    </row>
    <row r="23" spans="1:2" ht="12" customHeight="1" x14ac:dyDescent="0.25">
      <c r="A23" s="7" t="str">
        <f>'Pregnant Women Participating'!A23</f>
        <v>Virginia</v>
      </c>
      <c r="B23" s="4">
        <v>33741576</v>
      </c>
    </row>
    <row r="24" spans="1:2" ht="12" customHeight="1" x14ac:dyDescent="0.25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228744292</v>
      </c>
    </row>
    <row r="26" spans="1:2" ht="12" customHeight="1" x14ac:dyDescent="0.25">
      <c r="A26" s="7" t="str">
        <f>'Pregnant Women Participating'!A26</f>
        <v>Alabama</v>
      </c>
      <c r="B26" s="4">
        <v>30506745</v>
      </c>
    </row>
    <row r="27" spans="1:2" ht="12" customHeight="1" x14ac:dyDescent="0.25">
      <c r="A27" s="7" t="str">
        <f>'Pregnant Women Participating'!A27</f>
        <v>Florida</v>
      </c>
      <c r="B27" s="4">
        <v>110244872</v>
      </c>
    </row>
    <row r="28" spans="1:2" ht="12" customHeight="1" x14ac:dyDescent="0.25">
      <c r="A28" s="7" t="str">
        <f>'Pregnant Women Participating'!A28</f>
        <v>Georgia</v>
      </c>
      <c r="B28" s="4">
        <v>71263062</v>
      </c>
    </row>
    <row r="29" spans="1:2" ht="12" customHeight="1" x14ac:dyDescent="0.25">
      <c r="A29" s="7" t="str">
        <f>'Pregnant Women Participating'!A29</f>
        <v>Kentucky</v>
      </c>
      <c r="B29" s="4">
        <v>32774245</v>
      </c>
    </row>
    <row r="30" spans="1:2" ht="12" customHeight="1" x14ac:dyDescent="0.25">
      <c r="A30" s="7" t="str">
        <f>'Pregnant Women Participating'!A30</f>
        <v>Mississippi</v>
      </c>
      <c r="B30" s="4">
        <v>18492813</v>
      </c>
    </row>
    <row r="31" spans="1:2" ht="12" customHeight="1" x14ac:dyDescent="0.25">
      <c r="A31" s="7" t="str">
        <f>'Pregnant Women Participating'!A31</f>
        <v>North Carolina</v>
      </c>
      <c r="B31" s="4">
        <v>59005650</v>
      </c>
    </row>
    <row r="32" spans="1:2" ht="12" customHeight="1" x14ac:dyDescent="0.25">
      <c r="A32" s="7" t="str">
        <f>'Pregnant Women Participating'!A32</f>
        <v>South Carolina</v>
      </c>
      <c r="B32" s="4">
        <v>28457485</v>
      </c>
    </row>
    <row r="33" spans="1:2" ht="12" customHeight="1" x14ac:dyDescent="0.25">
      <c r="A33" s="7" t="str">
        <f>'Pregnant Women Participating'!A33</f>
        <v>Tennessee</v>
      </c>
      <c r="B33" s="4">
        <v>49645834</v>
      </c>
    </row>
    <row r="34" spans="1:2" ht="12" customHeight="1" x14ac:dyDescent="0.25">
      <c r="A34" s="7" t="str">
        <f>'Pregnant Women Participating'!A34</f>
        <v>Choctaw Indians, MS</v>
      </c>
      <c r="B34" s="4">
        <v>330880</v>
      </c>
    </row>
    <row r="35" spans="1:2" ht="12" customHeight="1" x14ac:dyDescent="0.25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401097188</v>
      </c>
    </row>
    <row r="37" spans="1:2" ht="12" customHeight="1" x14ac:dyDescent="0.25">
      <c r="A37" s="7" t="str">
        <f>'Pregnant Women Participating'!A37</f>
        <v>Illinois</v>
      </c>
      <c r="B37" s="4">
        <v>52808613</v>
      </c>
    </row>
    <row r="38" spans="1:2" ht="12" customHeight="1" x14ac:dyDescent="0.25">
      <c r="A38" s="7" t="str">
        <f>'Pregnant Women Participating'!A38</f>
        <v>Indiana</v>
      </c>
      <c r="B38" s="4">
        <v>39189851</v>
      </c>
    </row>
    <row r="39" spans="1:2" ht="12" customHeight="1" x14ac:dyDescent="0.25">
      <c r="A39" s="7" t="str">
        <f>'Pregnant Women Participating'!A39</f>
        <v>Iowa</v>
      </c>
      <c r="B39" s="4">
        <v>17941422</v>
      </c>
    </row>
    <row r="40" spans="1:2" ht="12" customHeight="1" x14ac:dyDescent="0.25">
      <c r="A40" s="7" t="str">
        <f>'Pregnant Women Participating'!A40</f>
        <v>Michigan</v>
      </c>
      <c r="B40" s="4">
        <v>64193369</v>
      </c>
    </row>
    <row r="41" spans="1:2" ht="12" customHeight="1" x14ac:dyDescent="0.25">
      <c r="A41" s="7" t="str">
        <f>'Pregnant Women Participating'!A41</f>
        <v>Minnesota</v>
      </c>
      <c r="B41" s="4">
        <v>34876936</v>
      </c>
    </row>
    <row r="42" spans="1:2" ht="12" customHeight="1" x14ac:dyDescent="0.25">
      <c r="A42" s="7" t="str">
        <f>'Pregnant Women Participating'!A42</f>
        <v>Ohio</v>
      </c>
      <c r="B42" s="4">
        <v>51911223</v>
      </c>
    </row>
    <row r="43" spans="1:2" ht="12" customHeight="1" x14ac:dyDescent="0.25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288558240</v>
      </c>
    </row>
    <row r="45" spans="1:2" ht="12" customHeight="1" x14ac:dyDescent="0.25">
      <c r="A45" s="7" t="str">
        <f>'Pregnant Women Participating'!A45</f>
        <v>Arizona</v>
      </c>
      <c r="B45" s="4">
        <v>39703551</v>
      </c>
    </row>
    <row r="46" spans="1:2" ht="12" customHeight="1" x14ac:dyDescent="0.25">
      <c r="A46" s="7" t="str">
        <f>'Pregnant Women Participating'!A46</f>
        <v>Arkansas</v>
      </c>
      <c r="B46" s="4">
        <v>24716916</v>
      </c>
    </row>
    <row r="47" spans="1:2" ht="12" customHeight="1" x14ac:dyDescent="0.25">
      <c r="A47" s="7" t="str">
        <f>'Pregnant Women Participating'!A47</f>
        <v>Louisiana</v>
      </c>
      <c r="B47" s="4">
        <v>34144179</v>
      </c>
    </row>
    <row r="48" spans="1:2" ht="12" customHeight="1" x14ac:dyDescent="0.25">
      <c r="A48" s="7" t="str">
        <f>'Pregnant Women Participating'!A48</f>
        <v>New Mexico</v>
      </c>
      <c r="B48" s="4">
        <v>16919924</v>
      </c>
    </row>
    <row r="49" spans="1:2" ht="12" customHeight="1" x14ac:dyDescent="0.25">
      <c r="A49" s="7" t="str">
        <f>'Pregnant Women Participating'!A49</f>
        <v>Oklahoma</v>
      </c>
      <c r="B49" s="4">
        <v>25461033</v>
      </c>
    </row>
    <row r="50" spans="1:2" ht="12" customHeight="1" x14ac:dyDescent="0.25">
      <c r="A50" s="7" t="str">
        <f>'Pregnant Women Participating'!A50</f>
        <v>Texas</v>
      </c>
      <c r="B50" s="4">
        <v>230336134</v>
      </c>
    </row>
    <row r="51" spans="1:2" ht="12" customHeight="1" x14ac:dyDescent="0.25">
      <c r="A51" s="7" t="str">
        <f>'Pregnant Women Participating'!A51</f>
        <v>Utah</v>
      </c>
      <c r="B51" s="4">
        <v>14707672</v>
      </c>
    </row>
    <row r="52" spans="1:2" ht="12" customHeight="1" x14ac:dyDescent="0.25">
      <c r="A52" s="7" t="str">
        <f>'Pregnant Women Participating'!A52</f>
        <v>Inter-Tribal Council, AZ</v>
      </c>
      <c r="B52" s="4">
        <v>3515266</v>
      </c>
    </row>
    <row r="53" spans="1:2" ht="12" customHeight="1" x14ac:dyDescent="0.25">
      <c r="A53" s="7" t="str">
        <f>'Pregnant Women Participating'!A53</f>
        <v>Navajo Nation, AZ</v>
      </c>
      <c r="B53" s="4">
        <v>2854016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5">
      <c r="A55" s="7" t="str">
        <f>'Pregnant Women Participating'!A55</f>
        <v>Eight Northern Pueblos, NM</v>
      </c>
      <c r="B55" s="4">
        <v>343147</v>
      </c>
    </row>
    <row r="56" spans="1:2" ht="12" customHeight="1" x14ac:dyDescent="0.25">
      <c r="A56" s="7" t="str">
        <f>'Pregnant Women Participating'!A56</f>
        <v>Five Sandoval Pueblos, NM</v>
      </c>
      <c r="B56" s="4">
        <v>805449</v>
      </c>
    </row>
    <row r="57" spans="1:2" ht="12" customHeight="1" x14ac:dyDescent="0.25">
      <c r="A57" s="7" t="str">
        <f>'Pregnant Women Participating'!A57</f>
        <v>Isleta Pueblo, NM</v>
      </c>
      <c r="B57" s="4">
        <v>494251</v>
      </c>
    </row>
    <row r="58" spans="1:2" ht="12" customHeight="1" x14ac:dyDescent="0.25">
      <c r="A58" s="7" t="str">
        <f>'Pregnant Women Participating'!A58</f>
        <v>San Felipe Pueblo, NM</v>
      </c>
      <c r="B58" s="4">
        <v>903118</v>
      </c>
    </row>
    <row r="59" spans="1:2" ht="12" customHeight="1" x14ac:dyDescent="0.25">
      <c r="A59" s="7" t="str">
        <f>'Pregnant Women Participating'!A59</f>
        <v>Santo Domingo Tribe, NM</v>
      </c>
      <c r="B59" s="4">
        <v>364810</v>
      </c>
    </row>
    <row r="60" spans="1:2" ht="12" customHeight="1" x14ac:dyDescent="0.25">
      <c r="A60" s="7" t="str">
        <f>'Pregnant Women Participating'!A60</f>
        <v>Zuni Pueblo, NM</v>
      </c>
      <c r="B60" s="4">
        <v>612659</v>
      </c>
    </row>
    <row r="61" spans="1:2" ht="12" customHeight="1" x14ac:dyDescent="0.25">
      <c r="A61" s="7" t="str">
        <f>'Pregnant Women Participating'!A61</f>
        <v>Cherokee Nation, OK</v>
      </c>
      <c r="B61" s="4">
        <v>3541777</v>
      </c>
    </row>
    <row r="62" spans="1:2" ht="12" customHeight="1" x14ac:dyDescent="0.25">
      <c r="A62" s="7" t="str">
        <f>'Pregnant Women Participating'!A62</f>
        <v>Chickasaw Nation, OK</v>
      </c>
      <c r="B62" s="4">
        <v>4494330</v>
      </c>
    </row>
    <row r="63" spans="1:2" ht="12" customHeight="1" x14ac:dyDescent="0.25">
      <c r="A63" s="7" t="str">
        <f>'Pregnant Women Participating'!A63</f>
        <v>Choctaw Nation, OK</v>
      </c>
      <c r="B63" s="4">
        <v>2032105</v>
      </c>
    </row>
    <row r="64" spans="1:2" ht="12" customHeight="1" x14ac:dyDescent="0.25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5">
      <c r="A65" s="7" t="str">
        <f>'Pregnant Women Participating'!A65</f>
        <v>Inter-Tribal Council, OK</v>
      </c>
      <c r="B65" s="4">
        <v>375373</v>
      </c>
    </row>
    <row r="66" spans="1:2" ht="12" customHeight="1" x14ac:dyDescent="0.25">
      <c r="A66" s="7" t="str">
        <f>'Pregnant Women Participating'!A66</f>
        <v>Muscogee Creek Nation, OK</v>
      </c>
      <c r="B66" s="4">
        <v>970593</v>
      </c>
    </row>
    <row r="67" spans="1:2" ht="12" customHeight="1" x14ac:dyDescent="0.25">
      <c r="A67" s="7" t="str">
        <f>'Pregnant Women Participating'!A67</f>
        <v>Osage Tribal Council, OK</v>
      </c>
      <c r="B67" s="4">
        <v>1290842</v>
      </c>
    </row>
    <row r="68" spans="1:2" ht="12" customHeight="1" x14ac:dyDescent="0.25">
      <c r="A68" s="7" t="str">
        <f>'Pregnant Women Participating'!A68</f>
        <v>Otoe-Missouria Tribe, OK</v>
      </c>
      <c r="B68" s="4">
        <v>1269381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415330765</v>
      </c>
    </row>
    <row r="71" spans="1:2" ht="12" customHeight="1" x14ac:dyDescent="0.25">
      <c r="A71" s="7" t="str">
        <f>'Pregnant Women Participating'!A71</f>
        <v>Colorado</v>
      </c>
      <c r="B71" s="13">
        <v>25824539</v>
      </c>
    </row>
    <row r="72" spans="1:2" ht="12" customHeight="1" x14ac:dyDescent="0.25">
      <c r="A72" s="7" t="str">
        <f>'Pregnant Women Participating'!A72</f>
        <v>Kansas</v>
      </c>
      <c r="B72" s="13">
        <v>18508172</v>
      </c>
    </row>
    <row r="73" spans="1:2" ht="12" customHeight="1" x14ac:dyDescent="0.25">
      <c r="A73" s="7" t="str">
        <f>'Pregnant Women Participating'!A73</f>
        <v>Missouri</v>
      </c>
      <c r="B73" s="13">
        <v>32958197</v>
      </c>
    </row>
    <row r="74" spans="1:2" ht="12" customHeight="1" x14ac:dyDescent="0.25">
      <c r="A74" s="7" t="str">
        <f>'Pregnant Women Participating'!A74</f>
        <v>Montana</v>
      </c>
      <c r="B74" s="13">
        <v>6631830</v>
      </c>
    </row>
    <row r="75" spans="1:2" ht="12" customHeight="1" x14ac:dyDescent="0.25">
      <c r="A75" s="7" t="str">
        <f>'Pregnant Women Participating'!A75</f>
        <v>Nebraska</v>
      </c>
      <c r="B75" s="13">
        <v>11224011</v>
      </c>
    </row>
    <row r="76" spans="1:2" ht="12" customHeight="1" x14ac:dyDescent="0.25">
      <c r="A76" s="7" t="str">
        <f>'Pregnant Women Participating'!A76</f>
        <v>North Dakota</v>
      </c>
      <c r="B76" s="13">
        <v>4425912</v>
      </c>
    </row>
    <row r="77" spans="1:2" ht="12" customHeight="1" x14ac:dyDescent="0.25">
      <c r="A77" s="7" t="str">
        <f>'Pregnant Women Participating'!A77</f>
        <v>South Dakota</v>
      </c>
      <c r="B77" s="13">
        <v>9307099</v>
      </c>
    </row>
    <row r="78" spans="1:2" ht="12" customHeight="1" x14ac:dyDescent="0.25">
      <c r="A78" s="7" t="str">
        <f>'Pregnant Women Participating'!A78</f>
        <v>Wyoming</v>
      </c>
      <c r="B78" s="13">
        <v>4528630</v>
      </c>
    </row>
    <row r="79" spans="1:2" ht="12" customHeight="1" x14ac:dyDescent="0.25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5">
      <c r="A80" s="7" t="str">
        <f>'Pregnant Women Participating'!A80</f>
        <v>Omaha Sioux, NE</v>
      </c>
      <c r="B80" s="13">
        <v>337687</v>
      </c>
    </row>
    <row r="81" spans="1:2" ht="12" customHeight="1" x14ac:dyDescent="0.25">
      <c r="A81" s="7" t="str">
        <f>'Pregnant Women Participating'!A81</f>
        <v>Santee Sioux, NE</v>
      </c>
      <c r="B81" s="13">
        <v>94079</v>
      </c>
    </row>
    <row r="82" spans="1:2" ht="12" customHeight="1" x14ac:dyDescent="0.25">
      <c r="A82" s="7" t="str">
        <f>'Pregnant Women Participating'!A82</f>
        <v>Winnebago Tribe, NE</v>
      </c>
      <c r="B82" s="13">
        <v>250009</v>
      </c>
    </row>
    <row r="83" spans="1:2" ht="12" customHeight="1" x14ac:dyDescent="0.25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5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5">
      <c r="A85" s="7" t="str">
        <f>'Pregnant Women Participating'!A85</f>
        <v>Cheyenne River Sioux, SD</v>
      </c>
      <c r="B85" s="13">
        <v>630202</v>
      </c>
    </row>
    <row r="86" spans="1:2" ht="12" customHeight="1" x14ac:dyDescent="0.25">
      <c r="A86" s="7" t="str">
        <f>'Pregnant Women Participating'!A86</f>
        <v>Rosebud Sioux, SD</v>
      </c>
      <c r="B86" s="13">
        <v>768354</v>
      </c>
    </row>
    <row r="87" spans="1:2" ht="12" customHeight="1" x14ac:dyDescent="0.25">
      <c r="A87" s="7" t="str">
        <f>'Pregnant Women Participating'!A87</f>
        <v>Northern Arapahoe, WY</v>
      </c>
      <c r="B87" s="13">
        <v>449078</v>
      </c>
    </row>
    <row r="88" spans="1:2" ht="12" customHeight="1" x14ac:dyDescent="0.25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118282880</v>
      </c>
    </row>
    <row r="90" spans="1:2" ht="12" customHeight="1" x14ac:dyDescent="0.25">
      <c r="A90" s="8" t="str">
        <f>'Pregnant Women Participating'!A90</f>
        <v>Alaska</v>
      </c>
      <c r="B90" s="13">
        <v>5975244</v>
      </c>
    </row>
    <row r="91" spans="1:2" ht="12" customHeight="1" x14ac:dyDescent="0.25">
      <c r="A91" s="8" t="str">
        <f>'Pregnant Women Participating'!A91</f>
        <v>American Samoa</v>
      </c>
      <c r="B91" s="13">
        <v>1711221</v>
      </c>
    </row>
    <row r="92" spans="1:2" ht="12" customHeight="1" x14ac:dyDescent="0.25">
      <c r="A92" s="8" t="str">
        <f>'Pregnant Women Participating'!A92</f>
        <v>California</v>
      </c>
      <c r="B92" s="13">
        <v>340934334</v>
      </c>
    </row>
    <row r="93" spans="1:2" ht="12" customHeight="1" x14ac:dyDescent="0.25">
      <c r="A93" s="8" t="str">
        <f>'Pregnant Women Participating'!A93</f>
        <v>Guam</v>
      </c>
      <c r="B93" s="13">
        <v>2893201</v>
      </c>
    </row>
    <row r="94" spans="1:2" ht="12" customHeight="1" x14ac:dyDescent="0.25">
      <c r="A94" s="8" t="str">
        <f>'Pregnant Women Participating'!A94</f>
        <v>Hawaii</v>
      </c>
      <c r="B94" s="13">
        <v>8933408</v>
      </c>
    </row>
    <row r="95" spans="1:2" ht="12" customHeight="1" x14ac:dyDescent="0.25">
      <c r="A95" s="8" t="str">
        <f>'Pregnant Women Participating'!A95</f>
        <v>Idaho</v>
      </c>
      <c r="B95" s="13">
        <v>8841443</v>
      </c>
    </row>
    <row r="96" spans="1:2" ht="12" customHeight="1" x14ac:dyDescent="0.25">
      <c r="A96" s="8" t="str">
        <f>'Pregnant Women Participating'!A96</f>
        <v>Nevada</v>
      </c>
      <c r="B96" s="13">
        <v>16639027</v>
      </c>
    </row>
    <row r="97" spans="1:2" ht="12" customHeight="1" x14ac:dyDescent="0.25">
      <c r="A97" s="8" t="str">
        <f>'Pregnant Women Participating'!A97</f>
        <v>Oregon</v>
      </c>
      <c r="B97" s="13">
        <v>26810857</v>
      </c>
    </row>
    <row r="98" spans="1:2" ht="12" customHeight="1" x14ac:dyDescent="0.25">
      <c r="A98" s="8" t="str">
        <f>'Pregnant Women Participating'!A98</f>
        <v>Washington</v>
      </c>
      <c r="B98" s="13">
        <v>51038609</v>
      </c>
    </row>
    <row r="99" spans="1:2" ht="12" customHeight="1" x14ac:dyDescent="0.25">
      <c r="A99" s="8" t="str">
        <f>'Pregnant Women Participating'!A99</f>
        <v>Northern Marianas</v>
      </c>
      <c r="B99" s="13">
        <v>1338125</v>
      </c>
    </row>
    <row r="100" spans="1:2" ht="12" customHeight="1" x14ac:dyDescent="0.25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2133820811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">
        <v>41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5">
      <c r="A7" s="7" t="s">
        <v>42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5">
      <c r="A8" s="7" t="s">
        <v>43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5">
      <c r="A9" s="7" t="s">
        <v>44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5">
      <c r="A10" s="7" t="s">
        <v>45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5">
      <c r="A11" s="7" t="s">
        <v>46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5">
      <c r="A12" s="7" t="s">
        <v>47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5">
      <c r="A13" s="7" t="s">
        <v>48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5">
      <c r="A14" s="7" t="s">
        <v>49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5">
      <c r="A15" s="7" t="s">
        <v>50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5">
      <c r="A16" s="14" t="s">
        <v>51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5">
      <c r="A17" s="7" t="s">
        <v>52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5">
      <c r="A18" s="7" t="s">
        <v>53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5">
      <c r="A19" s="7" t="s">
        <v>54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5">
      <c r="A20" s="7" t="s">
        <v>55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5">
      <c r="A21" s="7" t="s">
        <v>56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5">
      <c r="A22" s="7" t="s">
        <v>57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5">
      <c r="A23" s="7" t="s">
        <v>58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5">
      <c r="A24" s="7" t="s">
        <v>59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5">
      <c r="A25" s="14" t="s">
        <v>60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5">
      <c r="A26" s="7" t="s">
        <v>61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5">
      <c r="A27" s="7" t="s">
        <v>62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5">
      <c r="A28" s="7" t="s">
        <v>63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5">
      <c r="A29" s="7" t="s">
        <v>64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5">
      <c r="A30" s="7" t="s">
        <v>65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5">
      <c r="A31" s="7" t="s">
        <v>66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5">
      <c r="A32" s="7" t="s">
        <v>67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5">
      <c r="A33" s="7" t="s">
        <v>68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5">
      <c r="A34" s="7" t="s">
        <v>69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5">
      <c r="A35" s="7" t="s">
        <v>70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5">
      <c r="A36" s="14" t="s">
        <v>71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5">
      <c r="A37" s="7" t="s">
        <v>72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5">
      <c r="A38" s="7" t="s">
        <v>73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5">
      <c r="A39" s="7" t="s">
        <v>74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5">
      <c r="A40" s="7" t="s">
        <v>75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5">
      <c r="A41" s="7" t="s">
        <v>76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5">
      <c r="A42" s="7" t="s">
        <v>77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5">
      <c r="A43" s="7" t="s">
        <v>78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5">
      <c r="A44" s="14" t="s">
        <v>79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5">
      <c r="A45" s="7" t="s">
        <v>80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5">
      <c r="A46" s="7" t="s">
        <v>81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5">
      <c r="A47" s="7" t="s">
        <v>82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5">
      <c r="A48" s="7" t="s">
        <v>83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5">
      <c r="A49" s="7" t="s">
        <v>84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5">
      <c r="A50" s="7" t="s">
        <v>85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5">
      <c r="A51" s="7" t="s">
        <v>86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5">
      <c r="A52" s="7" t="s">
        <v>87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5">
      <c r="A53" s="7" t="s">
        <v>88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5">
      <c r="A54" s="7" t="s">
        <v>89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5">
      <c r="A55" s="7" t="s">
        <v>90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5">
      <c r="A56" s="7" t="s">
        <v>91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5">
      <c r="A57" s="7" t="s">
        <v>92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5">
      <c r="A58" s="7" t="s">
        <v>93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5">
      <c r="A59" s="7" t="s">
        <v>94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5">
      <c r="A60" s="7" t="s">
        <v>95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5">
      <c r="A61" s="7" t="s">
        <v>96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5">
      <c r="A62" s="7" t="s">
        <v>97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5">
      <c r="A63" s="7" t="s">
        <v>98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5">
      <c r="A64" s="7" t="s">
        <v>99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5">
      <c r="A65" s="7" t="s">
        <v>100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5">
      <c r="A66" s="7" t="s">
        <v>101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5">
      <c r="A67" s="7" t="s">
        <v>102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5">
      <c r="A68" s="7" t="s">
        <v>103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5">
      <c r="A69" s="7" t="s">
        <v>104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5">
      <c r="A70" s="14" t="s">
        <v>105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5">
      <c r="A71" s="7" t="s">
        <v>106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5">
      <c r="A72" s="7" t="s">
        <v>107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5">
      <c r="A73" s="7" t="s">
        <v>108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5">
      <c r="A74" s="7" t="s">
        <v>109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5">
      <c r="A75" s="7" t="s">
        <v>110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5">
      <c r="A76" s="7" t="s">
        <v>111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5">
      <c r="A77" s="7" t="s">
        <v>112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5">
      <c r="A78" s="7" t="s">
        <v>113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5">
      <c r="A79" s="7" t="s">
        <v>114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5">
      <c r="A80" s="7" t="s">
        <v>115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5">
      <c r="A81" s="7" t="s">
        <v>116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5">
      <c r="A82" s="7" t="s">
        <v>117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5">
      <c r="A83" s="7" t="s">
        <v>118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5">
      <c r="A84" s="7" t="s">
        <v>119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5">
      <c r="A85" s="7" t="s">
        <v>120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5">
      <c r="A86" s="7" t="s">
        <v>121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5">
      <c r="A87" s="7" t="s">
        <v>122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5">
      <c r="A88" s="7" t="s">
        <v>123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5">
      <c r="A89" s="14" t="s">
        <v>124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5">
      <c r="A90" s="8" t="s">
        <v>125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5">
      <c r="A91" s="8" t="s">
        <v>126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5">
      <c r="A92" s="8" t="s">
        <v>127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5">
      <c r="A93" s="8" t="s">
        <v>128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5">
      <c r="A94" s="8" t="s">
        <v>129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5">
      <c r="A95" s="8" t="s">
        <v>130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5">
      <c r="A96" s="8" t="s">
        <v>131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5">
      <c r="A97" s="8" t="s">
        <v>132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5">
      <c r="A98" s="8" t="s">
        <v>133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5">
      <c r="A99" s="8" t="s">
        <v>134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5">
      <c r="A100" s="8" t="s">
        <v>135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5">
      <c r="A101" s="14" t="s">
        <v>136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3">
      <c r="A102" s="22" t="s">
        <v>137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5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5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5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5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5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5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5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5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5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5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5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5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5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5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5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5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5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5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5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5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5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5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5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5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5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5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5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5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5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5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5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5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5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5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5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5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5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5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5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5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5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5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5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5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5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5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5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5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5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5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5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5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5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5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5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5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5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5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5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5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5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5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5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5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5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5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5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5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5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5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5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5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5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5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5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5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5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5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5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5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5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5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5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5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5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5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5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5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5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5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5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5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5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5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5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5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5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5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5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5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5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5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5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5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5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5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5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5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5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5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5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5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5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5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5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5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5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5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5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5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5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5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5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5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5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5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5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5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5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5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5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5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5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5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5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5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5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5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5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5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5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5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5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5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5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5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5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5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5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5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5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5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5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5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5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5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5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5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5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5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5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5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5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5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5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5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5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5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5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5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5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5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5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5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5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5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5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5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5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5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5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5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5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5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5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5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5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5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5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5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5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5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5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5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5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5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5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5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5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5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5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5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5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5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5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5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5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5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5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5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5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5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5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5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5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5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5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5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5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5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5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5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5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5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5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5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5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5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5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5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5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5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5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5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5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5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5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5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5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5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5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5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5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5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5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5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5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5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5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5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5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5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5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5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5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5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5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5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5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5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5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5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5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5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5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5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5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5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5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5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5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5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5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5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5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5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5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5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5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5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5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5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5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5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5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5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5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5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5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5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5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5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5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5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5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5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5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5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5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5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5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5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5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5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5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5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5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5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5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5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5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5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5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5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5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5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5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5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5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5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5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5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5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5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5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5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5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5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5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5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5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5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5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5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5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5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5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5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5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5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5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5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5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5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5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5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5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5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5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5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5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5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5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5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5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5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5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5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5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5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5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5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5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5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5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5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5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5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5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5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5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5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5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5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5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5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5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5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5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5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5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5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5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5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5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5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5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5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5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5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5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5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5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5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5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5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5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5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5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5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5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5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5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5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5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5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5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5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5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5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5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5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5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5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5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5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2024-12-09T18:45:04Z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