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April 2025\WIC\"/>
    </mc:Choice>
  </mc:AlternateContent>
  <xr:revisionPtr revIDLastSave="0" documentId="8_{53097E37-ACA1-4C46-84D2-56C3067DE4BF}" xr6:coauthVersionLast="47" xr6:coauthVersionMax="47" xr10:uidLastSave="{00000000-0000-0000-0000-000000000000}"/>
  <bookViews>
    <workbookView xWindow="2340" yWindow="2340" windowWidth="21600" windowHeight="1264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F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B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2" l="1"/>
  <c r="G5" i="12"/>
  <c r="H5" i="5"/>
  <c r="H5" i="4"/>
  <c r="H5" i="3"/>
  <c r="H5" i="12"/>
  <c r="I5" i="12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<sst xmlns="http://schemas.openxmlformats.org/spreadsheetml/2006/main" count="185" uniqueCount="142">
  <si>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</si>
  <si>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</si>
  <si>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</si>
  <si>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</si>
  <si>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</si>
  <si>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</si>
  <si>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</si>
  <si>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</si>
  <si>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</si>
  <si>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</si>
  <si>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</si>
  <si>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</si>
  <si>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</si>
  <si>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</si>
  <si>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</si>
  <si>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</si>
  <si>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</si>
  <si>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</si>
  <si>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</si>
  <si>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</si>
  <si>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</si>
  <si>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</si>
  <si>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</si>
  <si>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</si>
  <si>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</si>
  <si>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</si>
  <si>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</si>
  <si>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</si>
  <si>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</si>
  <si>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</si>
  <si>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</si>
  <si>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</si>
  <si>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</si>
  <si>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</si>
  <si>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</si>
  <si>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</si>
  <si>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</si>
  <si>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</si>
  <si>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</si>
  <si>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</si>
  <si>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</si>
  <si>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</si>
  <si>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</si>
  <si>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</si>
  <si>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</si>
  <si>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</si>
  <si>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</si>
  <si>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</si>
  <si>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</si>
  <si>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</si>
  <si>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</si>
  <si>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</si>
  <si>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</si>
  <si>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</si>
  <si>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</si>
  <si>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</si>
  <si>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</si>
  <si>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</si>
  <si>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</si>
  <si>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</si>
  <si>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</si>
  <si>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</si>
  <si>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</si>
  <si>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</si>
  <si>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</si>
  <si>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</si>
  <si>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</si>
  <si>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</si>
  <si>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</si>
  <si>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</si>
  <si>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</si>
  <si>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</si>
  <si>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</si>
  <si>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</si>
  <si>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</si>
  <si>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</si>
  <si>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</si>
  <si>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</si>
  <si>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</si>
  <si>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</si>
  <si>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</si>
  <si>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</si>
  <si>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</si>
  <si>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</si>
  <si>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</si>
  <si>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</si>
  <si>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</si>
  <si>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</si>
  <si>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</si>
  <si>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</si>
  <si>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</si>
  <si>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</si>
  <si>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</si>
  <si>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</si>
  <si>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</si>
  <si>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</si>
  <si>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</si>
  <si>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</si>
  <si>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</si>
  <si>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</si>
  <si>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</si>
  <si>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</si>
  <si>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</si>
  <si>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</si>
  <si>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</si>
  <si>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</si>
  <si>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</si>
  <si>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</si>
  <si>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</si>
  <si>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</si>
  <si>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</si>
  <si>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</si>
  <si>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</si>
  <si>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</si>
  <si>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</si>
  <si>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</si>
  <si>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</si>
  <si>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</si>
  <si>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</si>
  <si>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</si>
  <si>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</si>
  <si>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</si>
  <si>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</si>
  <si>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</si>
  <si>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</si>
  <si>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</si>
  <si>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</si>
  <si>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</si>
  <si>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</si>
  <si>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</si>
  <si>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</si>
  <si>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</si>
  <si>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</si>
  <si>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</si>
  <si>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</si>
  <si>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</si>
  <si>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</si>
  <si>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</si>
  <si>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</si>
  <si>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</si>
  <si>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2022.</t>
  </si>
  <si>
    <t>Data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</si>
</sst>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July 11,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70.529399999999995</v>
      </c>
      <c r="C81" s="35">
        <v>58.122</v>
      </c>
      <c r="D81" s="35">
        <v>58.478299999999997</v>
      </c>
      <c r="E81" s="35">
        <v>69.146299999999997</v>
      </c>
      <c r="F81" s="35">
        <v>58.567599999999999</v>
      </c>
      <c r="G81" s="35">
        <v>55.147100000000002</v>
      </c>
      <c r="H81" s="35">
        <v>72.911799999999999</v>
      </c>
      <c r="I81" s="35">
        <v>68.361099999999993</v>
      </c>
      <c r="J81" s="35">
        <v>86.075000000000003</v>
      </c>
      <c r="K81" s="35">
        <v>89.7179</v>
      </c>
      <c r="L81" s="35">
        <v>94.5</v>
      </c>
      <c r="M81" s="46">
        <v>84.628600000000006</v>
      </c>
      <c r="N81" s="51">
        <f>IF(SUM('Total Number of Participants'!B81:M81)&gt;0,'Food Costs'!N81/SUM('Total Number of Participants'!B81:M81)," ")</f>
        <v>72.148796498905909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24.577000000000002</v>
      </c>
      <c r="C89" s="37">
        <v>28.0063</v>
      </c>
      <c r="D89" s="37">
        <v>44.9283</v>
      </c>
      <c r="E89" s="37">
        <v>40.633600000000001</v>
      </c>
      <c r="F89" s="37">
        <v>36.761099999999999</v>
      </c>
      <c r="G89" s="37">
        <v>42.170900000000003</v>
      </c>
      <c r="H89" s="37">
        <v>49.005800000000001</v>
      </c>
      <c r="I89" s="37">
        <v>31.728100000000001</v>
      </c>
      <c r="J89" s="37">
        <v>48.569000000000003</v>
      </c>
      <c r="K89" s="37">
        <v>42.456699999999998</v>
      </c>
      <c r="L89" s="37">
        <v>49.818600000000004</v>
      </c>
      <c r="M89" s="45">
        <v>50.421399999999998</v>
      </c>
      <c r="N89" s="52">
        <f>IF(SUM('Total Number of Participants'!B89:M89)&gt;0,'Food Costs'!N89/SUM('Total Number of Participants'!B89:M89)," ")</f>
        <v>40.807360915692371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64.137100000000004</v>
      </c>
      <c r="N93" s="51">
        <f>IF(SUM('Total Number of Participants'!B93:M93)&gt;0,'Food Costs'!N93/SUM('Total Number of Participants'!B93:M93)," ")</f>
        <v>74.707778107571897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59.47</v>
      </c>
      <c r="N101" s="52">
        <f>IF(SUM('Total Number of Participants'!B101:M101)&gt;0,'Food Costs'!N101/SUM('Total Number of Participants'!B101:M101)," ")</f>
        <v>54.169315748558972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39.231000000000002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45.157499999999999</v>
      </c>
      <c r="H102" s="39">
        <v>50.183700000000002</v>
      </c>
      <c r="I102" s="39">
        <v>48.6374</v>
      </c>
      <c r="J102" s="39">
        <v>49.409399999999998</v>
      </c>
      <c r="K102" s="39">
        <v>52.271799999999999</v>
      </c>
      <c r="L102" s="39">
        <v>55.244100000000003</v>
      </c>
      <c r="M102" s="47">
        <v>52.220399999999998</v>
      </c>
      <c r="N102" s="53">
        <f>IF(SUM('Total Number of Participants'!B102:M102)&gt;0,'Food Costs'!N102/SUM('Total Number of Participants'!B102:M102)," ")</f>
        <v>47.750671438619804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">
      <c r="A81" s="7" t="str">
        <f>'Pregnant Women Participating'!A81</f>
        <v>Santee Sioux, NE</v>
      </c>
      <c r="B81" s="13">
        <v>2398</v>
      </c>
      <c r="C81" s="4">
        <v>2383</v>
      </c>
      <c r="D81" s="4">
        <v>2690</v>
      </c>
      <c r="E81" s="4">
        <v>2835</v>
      </c>
      <c r="F81" s="4">
        <v>2167</v>
      </c>
      <c r="G81" s="4">
        <v>1875</v>
      </c>
      <c r="H81" s="4">
        <v>2479</v>
      </c>
      <c r="I81" s="4">
        <v>2461</v>
      </c>
      <c r="J81" s="4">
        <v>3443</v>
      </c>
      <c r="K81" s="4">
        <v>3499</v>
      </c>
      <c r="L81" s="4">
        <v>3780</v>
      </c>
      <c r="M81" s="42">
        <v>2962</v>
      </c>
      <c r="N81" s="13">
        <f t="shared" si="0"/>
        <v>32972</v>
      </c>
    </row>
    <row r="82" spans="1:14" ht="12" customHeight="1" x14ac:dyDescent="0.2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7037977</v>
      </c>
      <c r="C89" s="15">
        <v>8055634</v>
      </c>
      <c r="D89" s="15">
        <v>12712246</v>
      </c>
      <c r="E89" s="15">
        <v>11492230</v>
      </c>
      <c r="F89" s="15">
        <v>10369857</v>
      </c>
      <c r="G89" s="15">
        <v>12092896</v>
      </c>
      <c r="H89" s="15">
        <v>14010259</v>
      </c>
      <c r="I89" s="15">
        <v>9129468</v>
      </c>
      <c r="J89" s="15">
        <v>14072925</v>
      </c>
      <c r="K89" s="15">
        <v>12257158</v>
      </c>
      <c r="L89" s="15">
        <v>14695645</v>
      </c>
      <c r="M89" s="41">
        <v>14940266</v>
      </c>
      <c r="N89" s="16">
        <f t="shared" si="0"/>
        <v>140866561</v>
      </c>
    </row>
    <row r="90" spans="1:14" ht="12" customHeight="1" x14ac:dyDescent="0.2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348521</v>
      </c>
      <c r="N93" s="13">
        <f t="shared" si="0"/>
        <v>4782269</v>
      </c>
    </row>
    <row r="94" spans="1:14" ht="12" customHeight="1" x14ac:dyDescent="0.2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76631091</v>
      </c>
      <c r="N101" s="16">
        <f t="shared" si="0"/>
        <v>822455917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243551556</v>
      </c>
      <c r="C102" s="30">
        <v>269506546</v>
      </c>
      <c r="D102" s="30">
        <v>273305732</v>
      </c>
      <c r="E102" s="30">
        <v>299401644</v>
      </c>
      <c r="F102" s="30">
        <v>271374559</v>
      </c>
      <c r="G102" s="30">
        <v>283912107</v>
      </c>
      <c r="H102" s="30">
        <v>313712141</v>
      </c>
      <c r="I102" s="30">
        <v>305581296</v>
      </c>
      <c r="J102" s="30">
        <v>311724487</v>
      </c>
      <c r="K102" s="30">
        <v>328620248</v>
      </c>
      <c r="L102" s="30">
        <v>352737073</v>
      </c>
      <c r="M102" s="44">
        <v>333711921</v>
      </c>
      <c r="N102" s="29">
        <f t="shared" si="0"/>
        <v>3587139310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2022</v>
      </c>
      <c r="B2" s="2"/>
    </row>
    <row r="3" spans="1:2" ht="12" customHeight="1" x14ac:dyDescent="0.2">
      <c r="A3" s="1" t="str">
        <f>'Pregnant Women Participating'!A3</f>
        <v>Data as of July 11,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14947653</v>
      </c>
    </row>
    <row r="7" spans="1:2" ht="12" customHeight="1" x14ac:dyDescent="0.2">
      <c r="A7" s="7" t="str">
        <f>'Pregnant Women Participating'!A7</f>
        <v>Maine</v>
      </c>
      <c r="B7" s="4">
        <v>6700485</v>
      </c>
    </row>
    <row r="8" spans="1:2" ht="12" customHeight="1" x14ac:dyDescent="0.2">
      <c r="A8" s="7" t="str">
        <f>'Pregnant Women Participating'!A8</f>
        <v>Massachusetts</v>
      </c>
      <c r="B8" s="4">
        <v>27238186</v>
      </c>
    </row>
    <row r="9" spans="1:2" ht="12" customHeight="1" x14ac:dyDescent="0.2">
      <c r="A9" s="7" t="str">
        <f>'Pregnant Women Participating'!A9</f>
        <v>New Hampshire</v>
      </c>
      <c r="B9" s="4">
        <v>4416609</v>
      </c>
    </row>
    <row r="10" spans="1:2" ht="12" customHeight="1" x14ac:dyDescent="0.2">
      <c r="A10" s="7" t="str">
        <f>'Pregnant Women Participating'!A10</f>
        <v>New York</v>
      </c>
      <c r="B10" s="4">
        <v>138099028</v>
      </c>
    </row>
    <row r="11" spans="1:2" ht="12" customHeight="1" x14ac:dyDescent="0.2">
      <c r="A11" s="7" t="str">
        <f>'Pregnant Women Participating'!A11</f>
        <v>Rhode Island</v>
      </c>
      <c r="B11" s="4">
        <v>6477695</v>
      </c>
    </row>
    <row r="12" spans="1:2" ht="12" customHeight="1" x14ac:dyDescent="0.2">
      <c r="A12" s="7" t="str">
        <f>'Pregnant Women Participating'!A12</f>
        <v>Vermont</v>
      </c>
      <c r="B12" s="4">
        <v>5137835</v>
      </c>
    </row>
    <row r="13" spans="1:2" ht="12" customHeight="1" x14ac:dyDescent="0.2">
      <c r="A13" s="7" t="str">
        <f>'Pregnant Women Participating'!A13</f>
        <v>Virgin Islands</v>
      </c>
      <c r="B13" s="4">
        <v>2431526</v>
      </c>
    </row>
    <row r="14" spans="1:2" ht="12" customHeight="1" x14ac:dyDescent="0.2">
      <c r="A14" s="7" t="str">
        <f>'Pregnant Women Participating'!A14</f>
        <v>Indian Township, ME</v>
      </c>
      <c r="B14" s="4">
        <v>55062</v>
      </c>
    </row>
    <row r="15" spans="1:2" ht="12" customHeight="1" x14ac:dyDescent="0.2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205551313</v>
      </c>
    </row>
    <row r="17" spans="1:2" ht="12" customHeight="1" x14ac:dyDescent="0.2">
      <c r="A17" s="7" t="str">
        <f>'Pregnant Women Participating'!A17</f>
        <v>Delaware</v>
      </c>
      <c r="B17" s="4">
        <v>5050804</v>
      </c>
    </row>
    <row r="18" spans="1:2" ht="12" customHeight="1" x14ac:dyDescent="0.2">
      <c r="A18" s="7" t="str">
        <f>'Pregnant Women Participating'!A18</f>
        <v>District of Columbia</v>
      </c>
      <c r="B18" s="4">
        <v>6608001</v>
      </c>
    </row>
    <row r="19" spans="1:2" ht="12" customHeight="1" x14ac:dyDescent="0.2">
      <c r="A19" s="7" t="str">
        <f>'Pregnant Women Participating'!A19</f>
        <v>Maryland</v>
      </c>
      <c r="B19" s="4">
        <v>29242723</v>
      </c>
    </row>
    <row r="20" spans="1:2" ht="12" customHeight="1" x14ac:dyDescent="0.2">
      <c r="A20" s="7" t="str">
        <f>'Pregnant Women Participating'!A20</f>
        <v>New Jersey</v>
      </c>
      <c r="B20" s="4">
        <v>37465459</v>
      </c>
    </row>
    <row r="21" spans="1:2" ht="12" customHeight="1" x14ac:dyDescent="0.2">
      <c r="A21" s="7" t="str">
        <f>'Pregnant Women Participating'!A21</f>
        <v>Pennsylvania</v>
      </c>
      <c r="B21" s="4">
        <v>58932777</v>
      </c>
    </row>
    <row r="22" spans="1:2" ht="12" customHeight="1" x14ac:dyDescent="0.2">
      <c r="A22" s="7" t="str">
        <f>'Pregnant Women Participating'!A22</f>
        <v>Puerto Rico</v>
      </c>
      <c r="B22" s="4">
        <v>36008863</v>
      </c>
    </row>
    <row r="23" spans="1:2" ht="12" customHeight="1" x14ac:dyDescent="0.2">
      <c r="A23" s="7" t="str">
        <f>'Pregnant Women Participating'!A23</f>
        <v>Virginia</v>
      </c>
      <c r="B23" s="4">
        <v>32476216</v>
      </c>
    </row>
    <row r="24" spans="1:2" ht="12" customHeight="1" x14ac:dyDescent="0.2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221051670</v>
      </c>
    </row>
    <row r="26" spans="1:2" ht="12" customHeight="1" x14ac:dyDescent="0.2">
      <c r="A26" s="7" t="str">
        <f>'Pregnant Women Participating'!A26</f>
        <v>Alabama</v>
      </c>
      <c r="B26" s="4">
        <v>25483622</v>
      </c>
    </row>
    <row r="27" spans="1:2" ht="12" customHeight="1" x14ac:dyDescent="0.2">
      <c r="A27" s="7" t="str">
        <f>'Pregnant Women Participating'!A27</f>
        <v>Florida</v>
      </c>
      <c r="B27" s="4">
        <v>105750636</v>
      </c>
    </row>
    <row r="28" spans="1:2" ht="12" customHeight="1" x14ac:dyDescent="0.2">
      <c r="A28" s="7" t="str">
        <f>'Pregnant Women Participating'!A28</f>
        <v>Georgia</v>
      </c>
      <c r="B28" s="4">
        <v>68640065</v>
      </c>
    </row>
    <row r="29" spans="1:2" ht="12" customHeight="1" x14ac:dyDescent="0.2">
      <c r="A29" s="7" t="str">
        <f>'Pregnant Women Participating'!A29</f>
        <v>Kentucky</v>
      </c>
      <c r="B29" s="4">
        <v>30012675</v>
      </c>
    </row>
    <row r="30" spans="1:2" ht="12" customHeight="1" x14ac:dyDescent="0.2">
      <c r="A30" s="7" t="str">
        <f>'Pregnant Women Participating'!A30</f>
        <v>Mississippi</v>
      </c>
      <c r="B30" s="4">
        <v>16158568</v>
      </c>
    </row>
    <row r="31" spans="1:2" ht="12" customHeight="1" x14ac:dyDescent="0.2">
      <c r="A31" s="7" t="str">
        <f>'Pregnant Women Participating'!A31</f>
        <v>North Carolina</v>
      </c>
      <c r="B31" s="4">
        <v>56409177</v>
      </c>
    </row>
    <row r="32" spans="1:2" ht="12" customHeight="1" x14ac:dyDescent="0.2">
      <c r="A32" s="7" t="str">
        <f>'Pregnant Women Participating'!A32</f>
        <v>South Carolina</v>
      </c>
      <c r="B32" s="4">
        <v>26051393</v>
      </c>
    </row>
    <row r="33" spans="1:2" ht="12" customHeight="1" x14ac:dyDescent="0.2">
      <c r="A33" s="7" t="str">
        <f>'Pregnant Women Participating'!A33</f>
        <v>Tennessee</v>
      </c>
      <c r="B33" s="4">
        <v>44910112</v>
      </c>
    </row>
    <row r="34" spans="1:2" ht="12" customHeight="1" x14ac:dyDescent="0.2">
      <c r="A34" s="7" t="str">
        <f>'Pregnant Women Participating'!A34</f>
        <v>Choctaw Indians, MS</v>
      </c>
      <c r="B34" s="4">
        <v>421160</v>
      </c>
    </row>
    <row r="35" spans="1:2" ht="12" customHeight="1" x14ac:dyDescent="0.2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374196234</v>
      </c>
    </row>
    <row r="37" spans="1:2" ht="12" customHeight="1" x14ac:dyDescent="0.2">
      <c r="A37" s="7" t="str">
        <f>'Pregnant Women Participating'!A37</f>
        <v>Illinois</v>
      </c>
      <c r="B37" s="4">
        <v>51945366</v>
      </c>
    </row>
    <row r="38" spans="1:2" ht="12" customHeight="1" x14ac:dyDescent="0.2">
      <c r="A38" s="7" t="str">
        <f>'Pregnant Women Participating'!A38</f>
        <v>Indiana</v>
      </c>
      <c r="B38" s="4">
        <v>39425875</v>
      </c>
    </row>
    <row r="39" spans="1:2" ht="12" customHeight="1" x14ac:dyDescent="0.2">
      <c r="A39" s="7" t="str">
        <f>'Pregnant Women Participating'!A39</f>
        <v>Iowa</v>
      </c>
      <c r="B39" s="4">
        <v>17417970</v>
      </c>
    </row>
    <row r="40" spans="1:2" ht="12" customHeight="1" x14ac:dyDescent="0.2">
      <c r="A40" s="7" t="str">
        <f>'Pregnant Women Participating'!A40</f>
        <v>Michigan</v>
      </c>
      <c r="B40" s="4">
        <v>61174169</v>
      </c>
    </row>
    <row r="41" spans="1:2" ht="12" customHeight="1" x14ac:dyDescent="0.2">
      <c r="A41" s="7" t="str">
        <f>'Pregnant Women Participating'!A41</f>
        <v>Minnesota</v>
      </c>
      <c r="B41" s="4">
        <v>32712296</v>
      </c>
    </row>
    <row r="42" spans="1:2" ht="12" customHeight="1" x14ac:dyDescent="0.2">
      <c r="A42" s="7" t="str">
        <f>'Pregnant Women Participating'!A42</f>
        <v>Ohio</v>
      </c>
      <c r="B42" s="4">
        <v>50589350</v>
      </c>
    </row>
    <row r="43" spans="1:2" ht="12" customHeight="1" x14ac:dyDescent="0.2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280418443</v>
      </c>
    </row>
    <row r="45" spans="1:2" ht="12" customHeight="1" x14ac:dyDescent="0.2">
      <c r="A45" s="7" t="str">
        <f>'Pregnant Women Participating'!A45</f>
        <v>Arizona</v>
      </c>
      <c r="B45" s="4">
        <v>37211084</v>
      </c>
    </row>
    <row r="46" spans="1:2" ht="12" customHeight="1" x14ac:dyDescent="0.2">
      <c r="A46" s="7" t="str">
        <f>'Pregnant Women Participating'!A46</f>
        <v>Arkansas</v>
      </c>
      <c r="B46" s="4">
        <v>23149401</v>
      </c>
    </row>
    <row r="47" spans="1:2" ht="12" customHeight="1" x14ac:dyDescent="0.2">
      <c r="A47" s="7" t="str">
        <f>'Pregnant Women Participating'!A47</f>
        <v>Louisiana</v>
      </c>
      <c r="B47" s="4">
        <v>33190729</v>
      </c>
    </row>
    <row r="48" spans="1:2" ht="12" customHeight="1" x14ac:dyDescent="0.2">
      <c r="A48" s="7" t="str">
        <f>'Pregnant Women Participating'!A48</f>
        <v>New Mexico</v>
      </c>
      <c r="B48" s="4">
        <v>17516574</v>
      </c>
    </row>
    <row r="49" spans="1:2" ht="12" customHeight="1" x14ac:dyDescent="0.2">
      <c r="A49" s="7" t="str">
        <f>'Pregnant Women Participating'!A49</f>
        <v>Oklahoma</v>
      </c>
      <c r="B49" s="4">
        <v>21721647</v>
      </c>
    </row>
    <row r="50" spans="1:2" ht="12" customHeight="1" x14ac:dyDescent="0.2">
      <c r="A50" s="7" t="str">
        <f>'Pregnant Women Participating'!A50</f>
        <v>Texas</v>
      </c>
      <c r="B50" s="4">
        <v>208153481</v>
      </c>
    </row>
    <row r="51" spans="1:2" ht="12" customHeight="1" x14ac:dyDescent="0.2">
      <c r="A51" s="7" t="str">
        <f>'Pregnant Women Participating'!A51</f>
        <v>Utah</v>
      </c>
      <c r="B51" s="4">
        <v>13709097</v>
      </c>
    </row>
    <row r="52" spans="1:2" ht="12" customHeight="1" x14ac:dyDescent="0.2">
      <c r="A52" s="7" t="str">
        <f>'Pregnant Women Participating'!A52</f>
        <v>Inter-Tribal Council, AZ</v>
      </c>
      <c r="B52" s="4">
        <v>3384441</v>
      </c>
    </row>
    <row r="53" spans="1:2" ht="12" customHeight="1" x14ac:dyDescent="0.2">
      <c r="A53" s="7" t="str">
        <f>'Pregnant Women Participating'!A53</f>
        <v>Navajo Nation, AZ</v>
      </c>
      <c r="B53" s="4">
        <v>2414486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">
      <c r="A55" s="7" t="str">
        <f>'Pregnant Women Participating'!A55</f>
        <v>Eight Northern Pueblos, NM</v>
      </c>
      <c r="B55" s="4">
        <v>236412</v>
      </c>
    </row>
    <row r="56" spans="1:2" ht="12" customHeight="1" x14ac:dyDescent="0.2">
      <c r="A56" s="7" t="str">
        <f>'Pregnant Women Participating'!A56</f>
        <v>Five Sandoval Pueblos, NM</v>
      </c>
      <c r="B56" s="4">
        <v>911882</v>
      </c>
    </row>
    <row r="57" spans="1:2" ht="12" customHeight="1" x14ac:dyDescent="0.2">
      <c r="A57" s="7" t="str">
        <f>'Pregnant Women Participating'!A57</f>
        <v>Isleta Pueblo, NM</v>
      </c>
      <c r="B57" s="4">
        <v>509280</v>
      </c>
    </row>
    <row r="58" spans="1:2" ht="12" customHeight="1" x14ac:dyDescent="0.2">
      <c r="A58" s="7" t="str">
        <f>'Pregnant Women Participating'!A58</f>
        <v>San Felipe Pueblo, NM</v>
      </c>
      <c r="B58" s="4">
        <v>268776</v>
      </c>
    </row>
    <row r="59" spans="1:2" ht="12" customHeight="1" x14ac:dyDescent="0.2">
      <c r="A59" s="7" t="str">
        <f>'Pregnant Women Participating'!A59</f>
        <v>Santo Domingo Tribe, NM</v>
      </c>
      <c r="B59" s="4">
        <v>323344</v>
      </c>
    </row>
    <row r="60" spans="1:2" ht="12" customHeight="1" x14ac:dyDescent="0.2">
      <c r="A60" s="7" t="str">
        <f>'Pregnant Women Participating'!A60</f>
        <v>Zuni Pueblo, NM</v>
      </c>
      <c r="B60" s="4">
        <v>480125</v>
      </c>
    </row>
    <row r="61" spans="1:2" ht="12" customHeight="1" x14ac:dyDescent="0.2">
      <c r="A61" s="7" t="str">
        <f>'Pregnant Women Participating'!A61</f>
        <v>Cherokee Nation, OK</v>
      </c>
      <c r="B61" s="4">
        <v>2862208</v>
      </c>
    </row>
    <row r="62" spans="1:2" ht="12" customHeight="1" x14ac:dyDescent="0.2">
      <c r="A62" s="7" t="str">
        <f>'Pregnant Women Participating'!A62</f>
        <v>Chickasaw Nation, OK</v>
      </c>
      <c r="B62" s="4">
        <v>4073580</v>
      </c>
    </row>
    <row r="63" spans="1:2" ht="12" customHeight="1" x14ac:dyDescent="0.2">
      <c r="A63" s="7" t="str">
        <f>'Pregnant Women Participating'!A63</f>
        <v>Choctaw Nation, OK</v>
      </c>
      <c r="B63" s="4">
        <v>1876541</v>
      </c>
    </row>
    <row r="64" spans="1:2" ht="12" customHeight="1" x14ac:dyDescent="0.2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">
      <c r="A65" s="7" t="str">
        <f>'Pregnant Women Participating'!A65</f>
        <v>Inter-Tribal Council, OK</v>
      </c>
      <c r="B65" s="4">
        <v>378774</v>
      </c>
    </row>
    <row r="66" spans="1:2" ht="12" customHeight="1" x14ac:dyDescent="0.2">
      <c r="A66" s="7" t="str">
        <f>'Pregnant Women Participating'!A66</f>
        <v>Muscogee Creek Nation, OK</v>
      </c>
      <c r="B66" s="4">
        <v>918605</v>
      </c>
    </row>
    <row r="67" spans="1:2" ht="12" customHeight="1" x14ac:dyDescent="0.2">
      <c r="A67" s="7" t="str">
        <f>'Pregnant Women Participating'!A67</f>
        <v>Osage Tribal Council, OK</v>
      </c>
      <c r="B67" s="4">
        <v>1515055</v>
      </c>
    </row>
    <row r="68" spans="1:2" ht="12" customHeight="1" x14ac:dyDescent="0.2">
      <c r="A68" s="7" t="str">
        <f>'Pregnant Women Participating'!A68</f>
        <v>Otoe-Missouria Tribe, OK</v>
      </c>
      <c r="B68" s="4">
        <v>498349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380625951</v>
      </c>
    </row>
    <row r="71" spans="1:2" ht="12" customHeight="1" x14ac:dyDescent="0.2">
      <c r="A71" s="7" t="str">
        <f>'Pregnant Women Participating'!A71</f>
        <v>Colorado</v>
      </c>
      <c r="B71" s="13">
        <v>26038673</v>
      </c>
    </row>
    <row r="72" spans="1:2" ht="12" customHeight="1" x14ac:dyDescent="0.2">
      <c r="A72" s="7" t="str">
        <f>'Pregnant Women Participating'!A72</f>
        <v>Kansas</v>
      </c>
      <c r="B72" s="13">
        <v>17559985</v>
      </c>
    </row>
    <row r="73" spans="1:2" ht="12" customHeight="1" x14ac:dyDescent="0.2">
      <c r="A73" s="7" t="str">
        <f>'Pregnant Women Participating'!A73</f>
        <v>Missouri</v>
      </c>
      <c r="B73" s="13">
        <v>29789561</v>
      </c>
    </row>
    <row r="74" spans="1:2" ht="12" customHeight="1" x14ac:dyDescent="0.2">
      <c r="A74" s="7" t="str">
        <f>'Pregnant Women Participating'!A74</f>
        <v>Montana</v>
      </c>
      <c r="B74" s="13">
        <v>6563192</v>
      </c>
    </row>
    <row r="75" spans="1:2" ht="12" customHeight="1" x14ac:dyDescent="0.2">
      <c r="A75" s="7" t="str">
        <f>'Pregnant Women Participating'!A75</f>
        <v>Nebraska</v>
      </c>
      <c r="B75" s="13">
        <v>11110910</v>
      </c>
    </row>
    <row r="76" spans="1:2" ht="12" customHeight="1" x14ac:dyDescent="0.2">
      <c r="A76" s="7" t="str">
        <f>'Pregnant Women Participating'!A76</f>
        <v>North Dakota</v>
      </c>
      <c r="B76" s="13">
        <v>4131500</v>
      </c>
    </row>
    <row r="77" spans="1:2" ht="12" customHeight="1" x14ac:dyDescent="0.2">
      <c r="A77" s="7" t="str">
        <f>'Pregnant Women Participating'!A77</f>
        <v>South Dakota</v>
      </c>
      <c r="B77" s="13">
        <v>8484439</v>
      </c>
    </row>
    <row r="78" spans="1:2" ht="12" customHeight="1" x14ac:dyDescent="0.2">
      <c r="A78" s="7" t="str">
        <f>'Pregnant Women Participating'!A78</f>
        <v>Wyoming</v>
      </c>
      <c r="B78" s="13">
        <v>3988705</v>
      </c>
    </row>
    <row r="79" spans="1:2" ht="12" customHeight="1" x14ac:dyDescent="0.2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">
      <c r="A80" s="7" t="str">
        <f>'Pregnant Women Participating'!A80</f>
        <v>Omaha Sioux, NE</v>
      </c>
      <c r="B80" s="13">
        <v>271338</v>
      </c>
    </row>
    <row r="81" spans="1:2" ht="12" customHeight="1" x14ac:dyDescent="0.2">
      <c r="A81" s="7" t="str">
        <f>'Pregnant Women Participating'!A81</f>
        <v>Santee Sioux, NE</v>
      </c>
      <c r="B81" s="13">
        <v>64357</v>
      </c>
    </row>
    <row r="82" spans="1:2" ht="12" customHeight="1" x14ac:dyDescent="0.2">
      <c r="A82" s="7" t="str">
        <f>'Pregnant Women Participating'!A82</f>
        <v>Winnebago Tribe, NE</v>
      </c>
      <c r="B82" s="13">
        <v>213218</v>
      </c>
    </row>
    <row r="83" spans="1:2" ht="12" customHeight="1" x14ac:dyDescent="0.2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">
      <c r="A85" s="7" t="str">
        <f>'Pregnant Women Participating'!A85</f>
        <v>Cheyenne River Sioux, SD</v>
      </c>
      <c r="B85" s="13">
        <v>548404</v>
      </c>
    </row>
    <row r="86" spans="1:2" ht="12" customHeight="1" x14ac:dyDescent="0.2">
      <c r="A86" s="7" t="str">
        <f>'Pregnant Women Participating'!A86</f>
        <v>Rosebud Sioux, SD</v>
      </c>
      <c r="B86" s="13">
        <v>779419</v>
      </c>
    </row>
    <row r="87" spans="1:2" ht="12" customHeight="1" x14ac:dyDescent="0.2">
      <c r="A87" s="7" t="str">
        <f>'Pregnant Women Participating'!A87</f>
        <v>Northern Arapahoe, WY</v>
      </c>
      <c r="B87" s="13">
        <v>462220</v>
      </c>
    </row>
    <row r="88" spans="1:2" ht="12" customHeight="1" x14ac:dyDescent="0.2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112518782</v>
      </c>
    </row>
    <row r="90" spans="1:2" ht="12" customHeight="1" x14ac:dyDescent="0.2">
      <c r="A90" s="8" t="str">
        <f>'Pregnant Women Participating'!A90</f>
        <v>Alaska</v>
      </c>
      <c r="B90" s="13">
        <v>6120065</v>
      </c>
    </row>
    <row r="91" spans="1:2" ht="12" customHeight="1" x14ac:dyDescent="0.2">
      <c r="A91" s="8" t="str">
        <f>'Pregnant Women Participating'!A91</f>
        <v>American Samoa</v>
      </c>
      <c r="B91" s="13">
        <v>1527859</v>
      </c>
    </row>
    <row r="92" spans="1:2" ht="12" customHeight="1" x14ac:dyDescent="0.2">
      <c r="A92" s="8" t="str">
        <f>'Pregnant Women Participating'!A92</f>
        <v>California</v>
      </c>
      <c r="B92" s="13">
        <v>329202996</v>
      </c>
    </row>
    <row r="93" spans="1:2" ht="12" customHeight="1" x14ac:dyDescent="0.2">
      <c r="A93" s="8" t="str">
        <f>'Pregnant Women Participating'!A93</f>
        <v>Guam</v>
      </c>
      <c r="B93" s="13">
        <v>2597665</v>
      </c>
    </row>
    <row r="94" spans="1:2" ht="12" customHeight="1" x14ac:dyDescent="0.2">
      <c r="A94" s="8" t="str">
        <f>'Pregnant Women Participating'!A94</f>
        <v>Hawaii</v>
      </c>
      <c r="B94" s="13">
        <v>9219918</v>
      </c>
    </row>
    <row r="95" spans="1:2" ht="12" customHeight="1" x14ac:dyDescent="0.2">
      <c r="A95" s="8" t="str">
        <f>'Pregnant Women Participating'!A95</f>
        <v>Idaho</v>
      </c>
      <c r="B95" s="13">
        <v>8717322</v>
      </c>
    </row>
    <row r="96" spans="1:2" ht="12" customHeight="1" x14ac:dyDescent="0.2">
      <c r="A96" s="8" t="str">
        <f>'Pregnant Women Participating'!A96</f>
        <v>Nevada</v>
      </c>
      <c r="B96" s="13">
        <v>16187503</v>
      </c>
    </row>
    <row r="97" spans="1:2" ht="12" customHeight="1" x14ac:dyDescent="0.2">
      <c r="A97" s="8" t="str">
        <f>'Pregnant Women Participating'!A97</f>
        <v>Oregon</v>
      </c>
      <c r="B97" s="13">
        <v>25705408</v>
      </c>
    </row>
    <row r="98" spans="1:2" ht="12" customHeight="1" x14ac:dyDescent="0.2">
      <c r="A98" s="8" t="str">
        <f>'Pregnant Women Participating'!A98</f>
        <v>Washington</v>
      </c>
      <c r="B98" s="13">
        <v>44346580</v>
      </c>
    </row>
    <row r="99" spans="1:2" ht="12" customHeight="1" x14ac:dyDescent="0.2">
      <c r="A99" s="8" t="str">
        <f>'Pregnant Women Participating'!A99</f>
        <v>Northern Marianas</v>
      </c>
      <c r="B99" s="13">
        <v>1256047</v>
      </c>
    </row>
    <row r="100" spans="1:2" ht="12" customHeight="1" x14ac:dyDescent="0.2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445511363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2019873756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">
        <v>42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">
      <c r="A7" s="7" t="s">
        <v>43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">
      <c r="A8" s="7" t="s">
        <v>44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">
      <c r="A9" s="7" t="s">
        <v>45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">
      <c r="A10" s="7" t="s">
        <v>46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">
      <c r="A11" s="7" t="s">
        <v>47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">
      <c r="A12" s="7" t="s">
        <v>48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">
      <c r="A13" s="7" t="s">
        <v>49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">
      <c r="A14" s="7" t="s">
        <v>50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">
      <c r="A15" s="7" t="s">
        <v>51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">
      <c r="A16" s="14" t="s">
        <v>52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">
      <c r="A17" s="7" t="s">
        <v>53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">
      <c r="A18" s="7" t="s">
        <v>54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">
      <c r="A19" s="7" t="s">
        <v>55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">
      <c r="A20" s="7" t="s">
        <v>56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">
      <c r="A21" s="7" t="s">
        <v>57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">
      <c r="A22" s="7" t="s">
        <v>58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">
      <c r="A23" s="7" t="s">
        <v>59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">
      <c r="A24" s="7" t="s">
        <v>60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">
      <c r="A25" s="14" t="s">
        <v>61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">
      <c r="A26" s="7" t="s">
        <v>62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">
      <c r="A27" s="7" t="s">
        <v>63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">
      <c r="A28" s="7" t="s">
        <v>64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">
      <c r="A29" s="7" t="s">
        <v>65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">
      <c r="A30" s="7" t="s">
        <v>66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">
      <c r="A31" s="7" t="s">
        <v>67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">
      <c r="A32" s="7" t="s">
        <v>68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">
      <c r="A33" s="7" t="s">
        <v>69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">
      <c r="A34" s="7" t="s">
        <v>70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">
      <c r="A35" s="7" t="s">
        <v>71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">
      <c r="A36" s="14" t="s">
        <v>72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">
      <c r="A37" s="7" t="s">
        <v>73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">
      <c r="A38" s="7" t="s">
        <v>74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">
      <c r="A39" s="7" t="s">
        <v>75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">
      <c r="A40" s="7" t="s">
        <v>76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">
      <c r="A41" s="7" t="s">
        <v>77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">
      <c r="A42" s="7" t="s">
        <v>78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">
      <c r="A43" s="7" t="s">
        <v>79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">
      <c r="A44" s="14" t="s">
        <v>80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">
      <c r="A45" s="7" t="s">
        <v>81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">
      <c r="A46" s="7" t="s">
        <v>82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">
      <c r="A47" s="7" t="s">
        <v>83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">
      <c r="A48" s="7" t="s">
        <v>84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">
      <c r="A49" s="7" t="s">
        <v>85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">
      <c r="A50" s="7" t="s">
        <v>86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">
      <c r="A51" s="7" t="s">
        <v>87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">
      <c r="A52" s="7" t="s">
        <v>88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">
      <c r="A53" s="7" t="s">
        <v>89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">
      <c r="A54" s="7" t="s">
        <v>90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">
      <c r="A55" s="7" t="s">
        <v>91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">
      <c r="A56" s="7" t="s">
        <v>92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">
      <c r="A57" s="7" t="s">
        <v>93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">
      <c r="A58" s="7" t="s">
        <v>94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">
      <c r="A59" s="7" t="s">
        <v>95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">
      <c r="A60" s="7" t="s">
        <v>96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">
      <c r="A61" s="7" t="s">
        <v>97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">
      <c r="A62" s="7" t="s">
        <v>98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">
      <c r="A63" s="7" t="s">
        <v>99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">
      <c r="A64" s="7" t="s">
        <v>100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">
      <c r="A65" s="7" t="s">
        <v>101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">
      <c r="A66" s="7" t="s">
        <v>102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">
      <c r="A67" s="7" t="s">
        <v>103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">
      <c r="A68" s="7" t="s">
        <v>104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">
      <c r="A69" s="7" t="s">
        <v>105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">
      <c r="A70" s="14" t="s">
        <v>106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">
      <c r="A71" s="7" t="s">
        <v>107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">
      <c r="A72" s="7" t="s">
        <v>108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">
      <c r="A73" s="7" t="s">
        <v>109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">
      <c r="A74" s="7" t="s">
        <v>110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">
      <c r="A75" s="7" t="s">
        <v>111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">
      <c r="A76" s="7" t="s">
        <v>112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">
      <c r="A77" s="7" t="s">
        <v>113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">
      <c r="A78" s="7" t="s">
        <v>114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">
      <c r="A79" s="7" t="s">
        <v>115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">
      <c r="A80" s="7" t="s">
        <v>116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">
      <c r="A81" s="7" t="s">
        <v>117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">
      <c r="A82" s="7" t="s">
        <v>118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">
      <c r="A83" s="7" t="s">
        <v>119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">
      <c r="A84" s="7" t="s">
        <v>120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">
      <c r="A85" s="7" t="s">
        <v>121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">
      <c r="A86" s="7" t="s">
        <v>122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">
      <c r="A87" s="7" t="s">
        <v>123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">
      <c r="A88" s="7" t="s">
        <v>124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">
      <c r="A89" s="14" t="s">
        <v>125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">
      <c r="A90" s="8" t="s">
        <v>126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">
      <c r="A91" s="8" t="s">
        <v>127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">
      <c r="A92" s="8" t="s">
        <v>128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">
      <c r="A93" s="8" t="s">
        <v>129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">
      <c r="A94" s="8" t="s">
        <v>130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">
      <c r="A95" s="8" t="s">
        <v>131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">
      <c r="A96" s="8" t="s">
        <v>132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">
      <c r="A97" s="8" t="s">
        <v>133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">
      <c r="A98" s="8" t="s">
        <v>134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">
      <c r="A99" s="8" t="s">
        <v>135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">
      <c r="A100" s="8" t="s">
        <v>136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">
      <c r="A101" s="14" t="s">
        <v>137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25">
      <c r="A102" s="22" t="s">
        <v>138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2025-07-10T14:30:28Z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