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5/Nov 2024/WIC/"/>
    </mc:Choice>
  </mc:AlternateContent>
  <xr:revisionPtr revIDLastSave="2" documentId="11_A5E3BD0727ACCAE629775C4DCF4E3788078BA06B" xr6:coauthVersionLast="47" xr6:coauthVersionMax="47" xr10:uidLastSave="{6CF4A846-9205-4824-91E7-EB3EECC896C8}"/>
  <bookViews>
    <workbookView xWindow="29295" yWindow="2850" windowWidth="28305" windowHeight="1278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F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12" l="1"/>
  <c r="H5" i="5"/>
  <c r="H5" i="4"/>
  <c r="H5" i="3"/>
  <c r="H5" i="12"/>
  <c r="B5" i="5"/>
  <c r="B5" i="4"/>
  <c r="B5" i="3"/>
  <c r="B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<sst xmlns="http://schemas.openxmlformats.org/spreadsheetml/2006/main" count="185" uniqueCount="142">
  <si>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</si>
  <si>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</si>
  <si>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</si>
  <si>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</si>
  <si>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</si>
  <si>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</si>
  <si>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</si>
  <si>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</si>
  <si>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</si>
  <si>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</si>
  <si>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</si>
  <si>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</si>
  <si>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</si>
  <si>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</si>
  <si>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</si>
  <si>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</si>
  <si>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</si>
  <si>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</si>
  <si>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</si>
  <si>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</si>
  <si>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</si>
  <si>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</si>
  <si>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</si>
  <si>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</si>
  <si>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</si>
  <si>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</si>
  <si>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</si>
  <si>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</si>
  <si>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</si>
  <si>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</si>
  <si>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</si>
  <si>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</si>
  <si>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</si>
  <si>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</si>
  <si>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</si>
  <si>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</si>
  <si>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</si>
  <si>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</si>
  <si>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</si>
  <si>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</si>
  <si>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</si>
  <si>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</si>
  <si>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</si>
  <si>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</si>
  <si>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</si>
  <si>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</si>
  <si>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</si>
  <si>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</si>
  <si>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</si>
  <si>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</si>
  <si>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</si>
  <si>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</si>
  <si>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</si>
  <si>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</si>
  <si>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</si>
  <si>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</si>
  <si>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</si>
  <si>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</si>
  <si>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</si>
  <si>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</si>
  <si>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</si>
  <si>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</si>
  <si>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</si>
  <si>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</si>
  <si>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</si>
  <si>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</si>
  <si>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</si>
  <si>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</si>
  <si>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</si>
  <si>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</si>
  <si>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</si>
  <si>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</si>
  <si>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</si>
  <si>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</si>
  <si>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</si>
  <si>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</si>
  <si>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</si>
  <si>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</si>
  <si>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</si>
  <si>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</si>
  <si>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</si>
  <si>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</si>
  <si>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</si>
  <si>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</si>
  <si>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</si>
  <si>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</si>
  <si>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</si>
  <si>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</si>
  <si>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</si>
  <si>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</si>
  <si>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</si>
  <si>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</si>
  <si>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</si>
  <si>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</si>
  <si>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</si>
  <si>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</si>
  <si>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</si>
  <si>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</si>
  <si>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</si>
  <si>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</si>
  <si>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</si>
  <si>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</si>
  <si>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</si>
  <si>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</si>
  <si>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</si>
  <si>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</si>
  <si>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</si>
  <si>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</si>
  <si>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</si>
  <si>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</si>
  <si>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</si>
  <si>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</si>
  <si>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</si>
  <si>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</si>
  <si>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</si>
  <si>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</si>
  <si>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</si>
  <si>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</si>
  <si>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</si>
  <si>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</si>
  <si>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</si>
  <si>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</si>
  <si>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</si>
  <si>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</si>
  <si>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</si>
  <si>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</si>
  <si>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</si>
  <si>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</si>
  <si>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</si>
  <si>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</si>
  <si>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</si>
  <si>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</si>
  <si>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</si>
  <si>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</si>
  <si>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</si>
  <si>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</si>
  <si>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</si>
  <si>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</si>
  <si>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</si>
  <si>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</si>
  <si>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</si>
  <si>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February 14,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</si>
</sst>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" fontId="4" fillId="0" borderId="0" xfId="0" applyNumberFormat="1" applyFont="1" applyAlignment="1">
      <alignment horizontal="left"/>
    </xf>
    <xf numFmtId="0" fontId="3" fillId="0" borderId="0" xfId="0" applyFont="1"/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 vertical="top"/>
    </xf>
    <xf numFmtId="3" fontId="7" fillId="0" borderId="7" xfId="0" applyNumberFormat="1" applyFont="1" applyBorder="1" applyAlignment="1">
      <alignment horizontal="right" vertical="top"/>
    </xf>
    <xf numFmtId="3" fontId="7" fillId="0" borderId="8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164" fontId="4" fillId="0" borderId="4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5" fontId="5" fillId="0" borderId="0" xfId="0" applyNumberFormat="1" applyFont="1"/>
    <xf numFmtId="0" fontId="4" fillId="0" borderId="9" xfId="0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left" vertical="top"/>
    </xf>
    <xf numFmtId="3" fontId="8" fillId="0" borderId="11" xfId="0" applyNumberFormat="1" applyFont="1" applyBorder="1" applyAlignment="1">
      <alignment horizontal="right" vertical="top"/>
    </xf>
    <xf numFmtId="3" fontId="8" fillId="0" borderId="12" xfId="0" applyNumberFormat="1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3" fontId="3" fillId="0" borderId="10" xfId="0" applyNumberFormat="1" applyFont="1" applyBorder="1" applyAlignment="1">
      <alignment horizontal="left" vertical="top"/>
    </xf>
    <xf numFmtId="3" fontId="3" fillId="0" borderId="11" xfId="0" applyNumberFormat="1" applyFont="1" applyBorder="1" applyAlignment="1">
      <alignment horizontal="right" vertical="top"/>
    </xf>
    <xf numFmtId="3" fontId="3" fillId="0" borderId="12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4" fontId="4" fillId="0" borderId="0" xfId="0" applyNumberFormat="1" applyFont="1" applyAlignment="1">
      <alignment horizontal="center"/>
    </xf>
    <xf numFmtId="4" fontId="4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7" fillId="0" borderId="8" xfId="0" applyNumberFormat="1" applyFont="1" applyBorder="1" applyAlignment="1">
      <alignment horizontal="right" vertical="top"/>
    </xf>
    <xf numFmtId="4" fontId="7" fillId="0" borderId="7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2" xfId="0" applyNumberFormat="1" applyFont="1" applyBorder="1" applyAlignment="1">
      <alignment horizontal="right" vertical="top"/>
    </xf>
    <xf numFmtId="4" fontId="10" fillId="0" borderId="0" xfId="0" applyNumberFormat="1" applyFont="1"/>
    <xf numFmtId="3" fontId="7" fillId="0" borderId="6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 vertical="top"/>
    </xf>
    <xf numFmtId="3" fontId="3" fillId="0" borderId="10" xfId="0" applyNumberFormat="1" applyFont="1" applyBorder="1" applyAlignment="1">
      <alignment horizontal="right" vertical="top"/>
    </xf>
    <xf numFmtId="4" fontId="7" fillId="0" borderId="6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4" fontId="5" fillId="0" borderId="5" xfId="0" applyNumberFormat="1" applyFont="1" applyBorder="1"/>
    <xf numFmtId="4" fontId="4" fillId="0" borderId="8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/>
    </xf>
    <xf numFmtId="3" fontId="5" fillId="2" borderId="5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left" vertical="top"/>
    </xf>
    <xf numFmtId="3" fontId="7" fillId="2" borderId="8" xfId="0" applyNumberFormat="1" applyFont="1" applyFill="1" applyBorder="1" applyAlignment="1">
      <alignment horizontal="right" vertical="top"/>
    </xf>
    <xf numFmtId="3" fontId="7" fillId="2" borderId="7" xfId="0" applyNumberFormat="1" applyFont="1" applyFill="1" applyBorder="1" applyAlignment="1">
      <alignment horizontal="right" vertical="top"/>
    </xf>
    <xf numFmtId="3" fontId="7" fillId="2" borderId="6" xfId="0" applyNumberFormat="1" applyFont="1" applyFill="1" applyBorder="1" applyAlignment="1">
      <alignment horizontal="right" vertical="top"/>
    </xf>
    <xf numFmtId="0" fontId="7" fillId="2" borderId="0" xfId="0" applyFont="1" applyFill="1" applyAlignment="1">
      <alignment vertical="top"/>
    </xf>
    <xf numFmtId="0" fontId="5" fillId="2" borderId="2" xfId="0" applyFont="1" applyFill="1" applyBorder="1"/>
    <xf numFmtId="3" fontId="3" fillId="2" borderId="10" xfId="0" applyNumberFormat="1" applyFont="1" applyFill="1" applyBorder="1" applyAlignment="1">
      <alignment horizontal="left" vertical="top"/>
    </xf>
    <xf numFmtId="3" fontId="3" fillId="2" borderId="11" xfId="0" applyNumberFormat="1" applyFont="1" applyFill="1" applyBorder="1" applyAlignment="1">
      <alignment horizontal="right" vertical="top"/>
    </xf>
    <xf numFmtId="3" fontId="3" fillId="2" borderId="12" xfId="0" applyNumberFormat="1" applyFont="1" applyFill="1" applyBorder="1" applyAlignment="1">
      <alignment horizontal="right" vertical="top"/>
    </xf>
    <xf numFmtId="3" fontId="3" fillId="2" borderId="10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4" fillId="2" borderId="0" xfId="0" applyNumberFormat="1" applyFont="1" applyFill="1" applyAlignment="1">
      <alignment horizontal="left"/>
    </xf>
    <xf numFmtId="0" fontId="10" fillId="2" borderId="0" xfId="0" applyFont="1" applyFill="1"/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27" sqref="A27"/>
    </sheetView>
  </sheetViews>
  <sheetFormatPr defaultRowHeight="12.5" x14ac:dyDescent="0.25"/>
  <sheetData>
    <row r="1" spans="1:8" ht="13" x14ac:dyDescent="0.3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4.5" x14ac:dyDescent="0.25">
      <c r="A3" s="79" t="s">
        <v>39</v>
      </c>
    </row>
    <row r="4" spans="1:8" ht="14.5" x14ac:dyDescent="0.35">
      <c r="A4" s="80" t="s">
        <v>40</v>
      </c>
    </row>
    <row r="7" spans="1:8" x14ac:dyDescent="0.25">
      <c r="A7" t="s">
        <v>31</v>
      </c>
    </row>
    <row r="8" spans="1:8" x14ac:dyDescent="0.25">
      <c r="A8" t="s">
        <v>14</v>
      </c>
    </row>
    <row r="9" spans="1:8" x14ac:dyDescent="0.25">
      <c r="A9" t="s">
        <v>34</v>
      </c>
    </row>
    <row r="10" spans="1:8" x14ac:dyDescent="0.25">
      <c r="A10" t="s">
        <v>35</v>
      </c>
    </row>
    <row r="11" spans="1:8" x14ac:dyDescent="0.25">
      <c r="A11" t="s">
        <v>36</v>
      </c>
    </row>
    <row r="12" spans="1:8" x14ac:dyDescent="0.25">
      <c r="A12" t="s">
        <v>15</v>
      </c>
    </row>
    <row r="13" spans="1:8" x14ac:dyDescent="0.25">
      <c r="A13" t="s">
        <v>16</v>
      </c>
    </row>
    <row r="14" spans="1:8" x14ac:dyDescent="0.25">
      <c r="A14" t="s">
        <v>25</v>
      </c>
    </row>
    <row r="15" spans="1:8" x14ac:dyDescent="0.25">
      <c r="A15" t="s">
        <v>26</v>
      </c>
    </row>
    <row r="16" spans="1:8" x14ac:dyDescent="0.25">
      <c r="A16" t="s">
        <v>27</v>
      </c>
    </row>
    <row r="17" spans="1:1" x14ac:dyDescent="0.25">
      <c r="A17" t="s">
        <v>37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24</v>
      </c>
    </row>
    <row r="23" spans="1:1" x14ac:dyDescent="0.25">
      <c r="A23" t="s">
        <v>21</v>
      </c>
    </row>
    <row r="25" spans="1:1" x14ac:dyDescent="0.25">
      <c r="A25" t="s">
        <v>140</v>
      </c>
    </row>
    <row r="26" spans="1:1" x14ac:dyDescent="0.25">
      <c r="A26" s="82" t="s">
        <v>141</v>
      </c>
    </row>
  </sheetData>
  <mergeCells count="1">
    <mergeCell ref="A1:H1"/>
  </mergeCells>
  <phoneticPr fontId="2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5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5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5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5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5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5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5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5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5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5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5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5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5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5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5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5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5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5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5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5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5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5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5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5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5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5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5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5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5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5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5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5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5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5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5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5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5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5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5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5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5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5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5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5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5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5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5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5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5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5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5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5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5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5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5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5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5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5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5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5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5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5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5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5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5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5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5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5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5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5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5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5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5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5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5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5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5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5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5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5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5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5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5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5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5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5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5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5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5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5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5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5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5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5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5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3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5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5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5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5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5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5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5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5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5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5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5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5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5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5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5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5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5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5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5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5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5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5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5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5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5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5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5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5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5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5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5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5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5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5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5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5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5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5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5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5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5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5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5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5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5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5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5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5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5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5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5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5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5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5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5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5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5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5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5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5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5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5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5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5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5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5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5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5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5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5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5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5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5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5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5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5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5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5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5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5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5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5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5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5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5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5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5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5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5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5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5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5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5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5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5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5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5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5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5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5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5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5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5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5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5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5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5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5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5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5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5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5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5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5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5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5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5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5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5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5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5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5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5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5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5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5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5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5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5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5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5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5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5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5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5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5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5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5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5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5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5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5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5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5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5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5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5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5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5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5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5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5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5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5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5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5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5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5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5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5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5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5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5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5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5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5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5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5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5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5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5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5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5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5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5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5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5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5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5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5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5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5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5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5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5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5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5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5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5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5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5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5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5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5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5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5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5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5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5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5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5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5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5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5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5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5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5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5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5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5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5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5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5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5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5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5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5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5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5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5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5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5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5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5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5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5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5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5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5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5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5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5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5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5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5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5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5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5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5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5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5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5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5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5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5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5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5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5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5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5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5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5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5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5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5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5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5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5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5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5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5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5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5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5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5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5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5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5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5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5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5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5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5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5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5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5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5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5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5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5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5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5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5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5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5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5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5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5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5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5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5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5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5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5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5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5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5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5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5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5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5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5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5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5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5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5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5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5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5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5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5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5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5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5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5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5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5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5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5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5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5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5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5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5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5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5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5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5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5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5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5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5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5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5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5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5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5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5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5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5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5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5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5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5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5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5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5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5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5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5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5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5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5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5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5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5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5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5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5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5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5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5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5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5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5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5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5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5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5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5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5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5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5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5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5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5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5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5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5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5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5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5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5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5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5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5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5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5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5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5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5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5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5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5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5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5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5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5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5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5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5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5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5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5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5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5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5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5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5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5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5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5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5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5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5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5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5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5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5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5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5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5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5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5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5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5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5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5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5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5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5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5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5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5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5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5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5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5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5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5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5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5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5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5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5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5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5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5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5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5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5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5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5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5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5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5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5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5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5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5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5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5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5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5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5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5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5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5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5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5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5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5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5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5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5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08984375" defaultRowHeight="11.5" x14ac:dyDescent="0.25"/>
  <cols>
    <col min="1" max="1" width="34.6328125" style="56" customWidth="1"/>
    <col min="2" max="13" width="11.6328125" style="56" customWidth="1"/>
    <col min="14" max="14" width="13.6328125" style="56" customWidth="1"/>
    <col min="15" max="16384" width="9.089843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February 14,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5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5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5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5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5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5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5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5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5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5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5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5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5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5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5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5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5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5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5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5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5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5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5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5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5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5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5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5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5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5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5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5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5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5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5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5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5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5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5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5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5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5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5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5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5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5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5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5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5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5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5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5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5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5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5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5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5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5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5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5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5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5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5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5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5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5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5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5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5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5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5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5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5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5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5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5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5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5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5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5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5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5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5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5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5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5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5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5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5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5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5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5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5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5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5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5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5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5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5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5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5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5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5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5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5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5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5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5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5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5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5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5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5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5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5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5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5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5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5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5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5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5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5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5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5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5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5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5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5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5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5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5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5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5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5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5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5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5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5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5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5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5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5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5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5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5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5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5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5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5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5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5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5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5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5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5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5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5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5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5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5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5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5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5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5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5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5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5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5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5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5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5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5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5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5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5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5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5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5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5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5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5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5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5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5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5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5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5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5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5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5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5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5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5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5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5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5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5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5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5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5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5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5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5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5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5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5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5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5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5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5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5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5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5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5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5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5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5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5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5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5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5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5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5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5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5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5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5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5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5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5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5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5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5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5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5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5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5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5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5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5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5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5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5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5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5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5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5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5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5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5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5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5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5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5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5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5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5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5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5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5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5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5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5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5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5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5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5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5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5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5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5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5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5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5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5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5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5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5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5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5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5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5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5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5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5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5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5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5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5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5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5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5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5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5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5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5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5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5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5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5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5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5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5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5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5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5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5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5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5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5" customWidth="1"/>
    <col min="14" max="14" width="13.6328125" style="5" customWidth="1"/>
    <col min="15" max="16384" width="9.089843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February 14,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5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5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5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5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29.1678</v>
      </c>
      <c r="C72" s="35">
        <v>29.497199999999999</v>
      </c>
      <c r="D72" s="35">
        <v>28.6663</v>
      </c>
      <c r="E72" s="35">
        <v>29.601400000000002</v>
      </c>
      <c r="F72" s="35">
        <v>26.118200000000002</v>
      </c>
      <c r="G72" s="35">
        <v>26.312000000000001</v>
      </c>
      <c r="H72" s="35">
        <v>29.451899999999998</v>
      </c>
      <c r="I72" s="35">
        <v>26.6587</v>
      </c>
      <c r="J72" s="35">
        <v>31.0183</v>
      </c>
      <c r="K72" s="35">
        <v>30.3996</v>
      </c>
      <c r="L72" s="35">
        <v>38.180999999999997</v>
      </c>
      <c r="M72" s="46">
        <v>38.3108</v>
      </c>
      <c r="N72" s="51">
        <f>IF(SUM('Total Number of Participants'!B72:M72)&gt;0,'Food Costs'!N72/SUM('Total Number of Participants'!B72:M72)," ")</f>
        <v>30.245131589821415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64.765600000000006</v>
      </c>
      <c r="C81" s="35">
        <v>49.478900000000003</v>
      </c>
      <c r="D81" s="35">
        <v>47.892899999999997</v>
      </c>
      <c r="E81" s="35">
        <v>55.931800000000003</v>
      </c>
      <c r="F81" s="35">
        <v>48.729199999999999</v>
      </c>
      <c r="G81" s="35">
        <v>45.886400000000002</v>
      </c>
      <c r="H81" s="35">
        <v>41.976700000000001</v>
      </c>
      <c r="I81" s="35">
        <v>54.575000000000003</v>
      </c>
      <c r="J81" s="35">
        <v>59.878</v>
      </c>
      <c r="K81" s="35">
        <v>69.527799999999999</v>
      </c>
      <c r="L81" s="35">
        <v>55.470599999999997</v>
      </c>
      <c r="M81" s="46">
        <v>45.545499999999997</v>
      </c>
      <c r="N81" s="51">
        <f>IF(SUM('Total Number of Participants'!B81:M81)&gt;0,'Food Costs'!N81/SUM('Total Number of Participants'!B81:M81)," ")</f>
        <v>53.238267148014444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26.587900000000001</v>
      </c>
      <c r="C89" s="37">
        <v>24.098600000000001</v>
      </c>
      <c r="D89" s="37">
        <v>36.854300000000002</v>
      </c>
      <c r="E89" s="37">
        <v>33.150799999999997</v>
      </c>
      <c r="F89" s="37">
        <v>28.0197</v>
      </c>
      <c r="G89" s="37">
        <v>29.830200000000001</v>
      </c>
      <c r="H89" s="37">
        <v>30.8444</v>
      </c>
      <c r="I89" s="37">
        <v>14.7959</v>
      </c>
      <c r="J89" s="37">
        <v>33.026699999999998</v>
      </c>
      <c r="K89" s="37">
        <v>29.7089</v>
      </c>
      <c r="L89" s="37">
        <v>31.805399999999999</v>
      </c>
      <c r="M89" s="45">
        <v>38.232900000000001</v>
      </c>
      <c r="N89" s="52">
        <f>IF(SUM('Total Number of Participants'!B89:M89)&gt;0,'Food Costs'!N89/SUM('Total Number of Participants'!B89:M89)," ")</f>
        <v>29.741016466211406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5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34.636200000000002</v>
      </c>
      <c r="C102" s="39">
        <v>36.008699999999997</v>
      </c>
      <c r="D102" s="39">
        <v>36.669499999999999</v>
      </c>
      <c r="E102" s="39">
        <v>34.812600000000003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38.089300000000001</v>
      </c>
      <c r="M102" s="47">
        <v>33.572600000000001</v>
      </c>
      <c r="N102" s="53">
        <f>IF(SUM('Total Number of Participants'!B102:M102)&gt;0,'Food Costs'!N102/SUM('Total Number of Participants'!B102:M102)," ")</f>
        <v>35.580598765911247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2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5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5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5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5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5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5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5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5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5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5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5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5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5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5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5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5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5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5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5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5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5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5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5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5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5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5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5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5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5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5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5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5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5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5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5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5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5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5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5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5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5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5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5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5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5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5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5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5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5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5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5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5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5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5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5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5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5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5">
      <c r="A72" s="7" t="str">
        <f>'Pregnant Women Participating'!A72</f>
        <v>Kansas</v>
      </c>
      <c r="B72" s="13">
        <v>1346910</v>
      </c>
      <c r="C72" s="4">
        <v>1350675</v>
      </c>
      <c r="D72" s="4">
        <v>1319279</v>
      </c>
      <c r="E72" s="4">
        <v>1344968</v>
      </c>
      <c r="F72" s="4">
        <v>1162495</v>
      </c>
      <c r="G72" s="4">
        <v>1175331</v>
      </c>
      <c r="H72" s="4">
        <v>1296648</v>
      </c>
      <c r="I72" s="4">
        <v>1152723</v>
      </c>
      <c r="J72" s="4">
        <v>1323549</v>
      </c>
      <c r="K72" s="4">
        <v>1304873</v>
      </c>
      <c r="L72" s="4">
        <v>1656255</v>
      </c>
      <c r="M72" s="42">
        <v>1669165</v>
      </c>
      <c r="N72" s="13">
        <f t="shared" si="0"/>
        <v>16102871</v>
      </c>
    </row>
    <row r="73" spans="1:14" ht="12" customHeight="1" x14ac:dyDescent="0.25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5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5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5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5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5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5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5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5">
      <c r="A81" s="7" t="str">
        <f>'Pregnant Women Participating'!A81</f>
        <v>Santee Sioux, NE</v>
      </c>
      <c r="B81" s="13">
        <v>4145</v>
      </c>
      <c r="C81" s="4">
        <v>3513</v>
      </c>
      <c r="D81" s="4">
        <v>2682</v>
      </c>
      <c r="E81" s="4">
        <v>2461</v>
      </c>
      <c r="F81" s="4">
        <v>2339</v>
      </c>
      <c r="G81" s="4">
        <v>2019</v>
      </c>
      <c r="H81" s="4">
        <v>1805</v>
      </c>
      <c r="I81" s="4">
        <v>2183</v>
      </c>
      <c r="J81" s="4">
        <v>2455</v>
      </c>
      <c r="K81" s="4">
        <v>2503</v>
      </c>
      <c r="L81" s="4">
        <v>1886</v>
      </c>
      <c r="M81" s="42">
        <v>1503</v>
      </c>
      <c r="N81" s="13">
        <f t="shared" si="0"/>
        <v>29494</v>
      </c>
    </row>
    <row r="82" spans="1:14" ht="12" customHeight="1" x14ac:dyDescent="0.25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5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5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5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5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5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8086001</v>
      </c>
      <c r="C89" s="15">
        <v>7251784</v>
      </c>
      <c r="D89" s="15">
        <v>11099005</v>
      </c>
      <c r="E89" s="15">
        <v>9892900</v>
      </c>
      <c r="F89" s="15">
        <v>8247022</v>
      </c>
      <c r="G89" s="15">
        <v>8805105</v>
      </c>
      <c r="H89" s="15">
        <v>8988532</v>
      </c>
      <c r="I89" s="15">
        <v>4250171</v>
      </c>
      <c r="J89" s="15">
        <v>9487682</v>
      </c>
      <c r="K89" s="15">
        <v>8501963</v>
      </c>
      <c r="L89" s="15">
        <v>9110289</v>
      </c>
      <c r="M89" s="41">
        <v>10908204</v>
      </c>
      <c r="N89" s="16">
        <f t="shared" si="0"/>
        <v>104628658</v>
      </c>
    </row>
    <row r="90" spans="1:14" ht="12" customHeight="1" x14ac:dyDescent="0.25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5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5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5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5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5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5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5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5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5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5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220947731</v>
      </c>
      <c r="C102" s="30">
        <v>227926235</v>
      </c>
      <c r="D102" s="30">
        <v>232058981</v>
      </c>
      <c r="E102" s="30">
        <v>219759454</v>
      </c>
      <c r="F102" s="30">
        <v>215728409</v>
      </c>
      <c r="G102" s="30">
        <v>230027893</v>
      </c>
      <c r="H102" s="30">
        <v>203628844</v>
      </c>
      <c r="I102" s="30">
        <v>201371220</v>
      </c>
      <c r="J102" s="30">
        <v>234428525</v>
      </c>
      <c r="K102" s="30">
        <v>238302111</v>
      </c>
      <c r="L102" s="30">
        <v>234523595</v>
      </c>
      <c r="M102" s="44">
        <v>207262743</v>
      </c>
      <c r="N102" s="29">
        <f t="shared" si="0"/>
        <v>2665965741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13" width="11.6328125" style="3" customWidth="1"/>
    <col min="14" max="14" width="13.6328125" style="3" customWidth="1"/>
    <col min="15" max="16384" width="9.08984375" style="3"/>
  </cols>
  <sheetData>
    <row r="1" spans="1:14" ht="12" customHeight="1" x14ac:dyDescent="0.3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February 14,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5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5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5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5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5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5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5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5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5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5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5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5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5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5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5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5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5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5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5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5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5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5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5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5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5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5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5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5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5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5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5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5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5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5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5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5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5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5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5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5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5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5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5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5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5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5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5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5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5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5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5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5">
      <c r="A72" s="7" t="str">
        <f>'Pregnant Women Participating'!A72</f>
        <v>Kansas</v>
      </c>
      <c r="B72" s="13">
        <v>1220973</v>
      </c>
      <c r="C72" s="4">
        <v>1182179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5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5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5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5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5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5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5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5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6531240</v>
      </c>
      <c r="C89" s="15">
        <v>8871813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5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5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5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5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5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5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5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5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5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135392516</v>
      </c>
      <c r="C102" s="30">
        <v>133768962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2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08984375" defaultRowHeight="11.5" x14ac:dyDescent="0.25"/>
  <cols>
    <col min="1" max="1" width="34.6328125" style="3" customWidth="1"/>
    <col min="2" max="2" width="19.6328125" style="3" customWidth="1"/>
    <col min="3" max="16384" width="9.089843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2021</v>
      </c>
      <c r="B2" s="2"/>
    </row>
    <row r="3" spans="1:2" ht="12" customHeight="1" x14ac:dyDescent="0.25">
      <c r="A3" s="1" t="str">
        <f>'Pregnant Women Participating'!A3</f>
        <v>Data as of February 14, 2025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139</v>
      </c>
    </row>
    <row r="6" spans="1:2" ht="12" customHeight="1" x14ac:dyDescent="0.25">
      <c r="A6" s="7" t="str">
        <f>'Pregnant Women Participating'!A6</f>
        <v>Connecticut</v>
      </c>
      <c r="B6" s="4">
        <v>14642546</v>
      </c>
    </row>
    <row r="7" spans="1:2" ht="12" customHeight="1" x14ac:dyDescent="0.25">
      <c r="A7" s="7" t="str">
        <f>'Pregnant Women Participating'!A7</f>
        <v>Maine</v>
      </c>
      <c r="B7" s="4">
        <v>6070376</v>
      </c>
    </row>
    <row r="8" spans="1:2" ht="12" customHeight="1" x14ac:dyDescent="0.25">
      <c r="A8" s="7" t="str">
        <f>'Pregnant Women Participating'!A8</f>
        <v>Massachusetts</v>
      </c>
      <c r="B8" s="4">
        <v>25531480</v>
      </c>
    </row>
    <row r="9" spans="1:2" ht="12" customHeight="1" x14ac:dyDescent="0.25">
      <c r="A9" s="7" t="str">
        <f>'Pregnant Women Participating'!A9</f>
        <v>New Hampshire</v>
      </c>
      <c r="B9" s="4">
        <v>4199526</v>
      </c>
    </row>
    <row r="10" spans="1:2" ht="12" customHeight="1" x14ac:dyDescent="0.25">
      <c r="A10" s="7" t="str">
        <f>'Pregnant Women Participating'!A10</f>
        <v>New York</v>
      </c>
      <c r="B10" s="4">
        <v>136491034</v>
      </c>
    </row>
    <row r="11" spans="1:2" ht="12" customHeight="1" x14ac:dyDescent="0.25">
      <c r="A11" s="7" t="str">
        <f>'Pregnant Women Participating'!A11</f>
        <v>Rhode Island</v>
      </c>
      <c r="B11" s="4">
        <v>6369691</v>
      </c>
    </row>
    <row r="12" spans="1:2" ht="12" customHeight="1" x14ac:dyDescent="0.25">
      <c r="A12" s="7" t="str">
        <f>'Pregnant Women Participating'!A12</f>
        <v>Vermont</v>
      </c>
      <c r="B12" s="4">
        <v>5106931</v>
      </c>
    </row>
    <row r="13" spans="1:2" ht="12" customHeight="1" x14ac:dyDescent="0.25">
      <c r="A13" s="7" t="str">
        <f>'Pregnant Women Participating'!A13</f>
        <v>Virgin Islands</v>
      </c>
      <c r="B13" s="4">
        <v>2392214</v>
      </c>
    </row>
    <row r="14" spans="1:2" ht="12" customHeight="1" x14ac:dyDescent="0.25">
      <c r="A14" s="7" t="str">
        <f>'Pregnant Women Participating'!A14</f>
        <v>Indian Township, ME</v>
      </c>
      <c r="B14" s="4">
        <v>37469</v>
      </c>
    </row>
    <row r="15" spans="1:2" ht="12" customHeight="1" x14ac:dyDescent="0.25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200885391</v>
      </c>
    </row>
    <row r="17" spans="1:2" ht="12" customHeight="1" x14ac:dyDescent="0.25">
      <c r="A17" s="7" t="str">
        <f>'Pregnant Women Participating'!A17</f>
        <v>Delaware</v>
      </c>
      <c r="B17" s="4">
        <v>5348910</v>
      </c>
    </row>
    <row r="18" spans="1:2" ht="12" customHeight="1" x14ac:dyDescent="0.25">
      <c r="A18" s="7" t="str">
        <f>'Pregnant Women Participating'!A18</f>
        <v>District of Columbia</v>
      </c>
      <c r="B18" s="4">
        <v>6380979</v>
      </c>
    </row>
    <row r="19" spans="1:2" ht="12" customHeight="1" x14ac:dyDescent="0.25">
      <c r="A19" s="7" t="str">
        <f>'Pregnant Women Participating'!A19</f>
        <v>Maryland</v>
      </c>
      <c r="B19" s="4">
        <v>35464681</v>
      </c>
    </row>
    <row r="20" spans="1:2" ht="12" customHeight="1" x14ac:dyDescent="0.25">
      <c r="A20" s="7" t="str">
        <f>'Pregnant Women Participating'!A20</f>
        <v>New Jersey</v>
      </c>
      <c r="B20" s="4">
        <v>36499976</v>
      </c>
    </row>
    <row r="21" spans="1:2" ht="12" customHeight="1" x14ac:dyDescent="0.25">
      <c r="A21" s="7" t="str">
        <f>'Pregnant Women Participating'!A21</f>
        <v>Pennsylvania</v>
      </c>
      <c r="B21" s="4">
        <v>57235296</v>
      </c>
    </row>
    <row r="22" spans="1:2" ht="12" customHeight="1" x14ac:dyDescent="0.25">
      <c r="A22" s="7" t="str">
        <f>'Pregnant Women Participating'!A22</f>
        <v>Puerto Rico</v>
      </c>
      <c r="B22" s="4">
        <v>33537315</v>
      </c>
    </row>
    <row r="23" spans="1:2" ht="12" customHeight="1" x14ac:dyDescent="0.25">
      <c r="A23" s="7" t="str">
        <f>'Pregnant Women Participating'!A23</f>
        <v>Virginia</v>
      </c>
      <c r="B23" s="4">
        <v>31108466</v>
      </c>
    </row>
    <row r="24" spans="1:2" ht="12" customHeight="1" x14ac:dyDescent="0.25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218535356</v>
      </c>
    </row>
    <row r="26" spans="1:2" ht="12" customHeight="1" x14ac:dyDescent="0.25">
      <c r="A26" s="7" t="str">
        <f>'Pregnant Women Participating'!A26</f>
        <v>Alabama</v>
      </c>
      <c r="B26" s="4">
        <v>25036750</v>
      </c>
    </row>
    <row r="27" spans="1:2" ht="12" customHeight="1" x14ac:dyDescent="0.25">
      <c r="A27" s="7" t="str">
        <f>'Pregnant Women Participating'!A27</f>
        <v>Florida</v>
      </c>
      <c r="B27" s="4">
        <v>108888678</v>
      </c>
    </row>
    <row r="28" spans="1:2" ht="12" customHeight="1" x14ac:dyDescent="0.25">
      <c r="A28" s="7" t="str">
        <f>'Pregnant Women Participating'!A28</f>
        <v>Georgia</v>
      </c>
      <c r="B28" s="4">
        <v>62075736</v>
      </c>
    </row>
    <row r="29" spans="1:2" ht="12" customHeight="1" x14ac:dyDescent="0.25">
      <c r="A29" s="7" t="str">
        <f>'Pregnant Women Participating'!A29</f>
        <v>Kentucky</v>
      </c>
      <c r="B29" s="4">
        <v>28766018</v>
      </c>
    </row>
    <row r="30" spans="1:2" ht="12" customHeight="1" x14ac:dyDescent="0.25">
      <c r="A30" s="7" t="str">
        <f>'Pregnant Women Participating'!A30</f>
        <v>Mississippi</v>
      </c>
      <c r="B30" s="4">
        <v>17029472</v>
      </c>
    </row>
    <row r="31" spans="1:2" ht="12" customHeight="1" x14ac:dyDescent="0.25">
      <c r="A31" s="7" t="str">
        <f>'Pregnant Women Participating'!A31</f>
        <v>North Carolina</v>
      </c>
      <c r="B31" s="4">
        <v>53571356</v>
      </c>
    </row>
    <row r="32" spans="1:2" ht="12" customHeight="1" x14ac:dyDescent="0.25">
      <c r="A32" s="7" t="str">
        <f>'Pregnant Women Participating'!A32</f>
        <v>South Carolina</v>
      </c>
      <c r="B32" s="4">
        <v>25590165</v>
      </c>
    </row>
    <row r="33" spans="1:2" ht="12" customHeight="1" x14ac:dyDescent="0.25">
      <c r="A33" s="7" t="str">
        <f>'Pregnant Women Participating'!A33</f>
        <v>Tennessee</v>
      </c>
      <c r="B33" s="4">
        <v>43785760</v>
      </c>
    </row>
    <row r="34" spans="1:2" ht="12" customHeight="1" x14ac:dyDescent="0.25">
      <c r="A34" s="7" t="str">
        <f>'Pregnant Women Participating'!A34</f>
        <v>Choctaw Indians, MS</v>
      </c>
      <c r="B34" s="4">
        <v>338587</v>
      </c>
    </row>
    <row r="35" spans="1:2" ht="12" customHeight="1" x14ac:dyDescent="0.25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365425578</v>
      </c>
    </row>
    <row r="37" spans="1:2" ht="12" customHeight="1" x14ac:dyDescent="0.25">
      <c r="A37" s="7" t="str">
        <f>'Pregnant Women Participating'!A37</f>
        <v>Illinois</v>
      </c>
      <c r="B37" s="4">
        <v>48838909</v>
      </c>
    </row>
    <row r="38" spans="1:2" ht="12" customHeight="1" x14ac:dyDescent="0.25">
      <c r="A38" s="7" t="str">
        <f>'Pregnant Women Participating'!A38</f>
        <v>Indiana</v>
      </c>
      <c r="B38" s="4">
        <v>36399851</v>
      </c>
    </row>
    <row r="39" spans="1:2" ht="12" customHeight="1" x14ac:dyDescent="0.25">
      <c r="A39" s="7" t="str">
        <f>'Pregnant Women Participating'!A39</f>
        <v>Iowa</v>
      </c>
      <c r="B39" s="4">
        <v>16812820</v>
      </c>
    </row>
    <row r="40" spans="1:2" ht="12" customHeight="1" x14ac:dyDescent="0.25">
      <c r="A40" s="7" t="str">
        <f>'Pregnant Women Participating'!A40</f>
        <v>Michigan</v>
      </c>
      <c r="B40" s="4">
        <v>58558512</v>
      </c>
    </row>
    <row r="41" spans="1:2" ht="12" customHeight="1" x14ac:dyDescent="0.25">
      <c r="A41" s="7" t="str">
        <f>'Pregnant Women Participating'!A41</f>
        <v>Minnesota</v>
      </c>
      <c r="B41" s="4">
        <v>32429682</v>
      </c>
    </row>
    <row r="42" spans="1:2" ht="12" customHeight="1" x14ac:dyDescent="0.25">
      <c r="A42" s="7" t="str">
        <f>'Pregnant Women Participating'!A42</f>
        <v>Ohio</v>
      </c>
      <c r="B42" s="4">
        <v>50995886</v>
      </c>
    </row>
    <row r="43" spans="1:2" ht="12" customHeight="1" x14ac:dyDescent="0.25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270923169</v>
      </c>
    </row>
    <row r="45" spans="1:2" ht="12" customHeight="1" x14ac:dyDescent="0.25">
      <c r="A45" s="7" t="str">
        <f>'Pregnant Women Participating'!A45</f>
        <v>Arizona</v>
      </c>
      <c r="B45" s="4">
        <v>36508004</v>
      </c>
    </row>
    <row r="46" spans="1:2" ht="12" customHeight="1" x14ac:dyDescent="0.25">
      <c r="A46" s="7" t="str">
        <f>'Pregnant Women Participating'!A46</f>
        <v>Arkansas</v>
      </c>
      <c r="B46" s="4">
        <v>20139184</v>
      </c>
    </row>
    <row r="47" spans="1:2" ht="12" customHeight="1" x14ac:dyDescent="0.25">
      <c r="A47" s="7" t="str">
        <f>'Pregnant Women Participating'!A47</f>
        <v>Louisiana</v>
      </c>
      <c r="B47" s="4">
        <v>29677796</v>
      </c>
    </row>
    <row r="48" spans="1:2" ht="12" customHeight="1" x14ac:dyDescent="0.25">
      <c r="A48" s="7" t="str">
        <f>'Pregnant Women Participating'!A48</f>
        <v>New Mexico</v>
      </c>
      <c r="B48" s="4">
        <v>17606535</v>
      </c>
    </row>
    <row r="49" spans="1:2" ht="12" customHeight="1" x14ac:dyDescent="0.25">
      <c r="A49" s="7" t="str">
        <f>'Pregnant Women Participating'!A49</f>
        <v>Oklahoma</v>
      </c>
      <c r="B49" s="4">
        <v>21489630</v>
      </c>
    </row>
    <row r="50" spans="1:2" ht="12" customHeight="1" x14ac:dyDescent="0.25">
      <c r="A50" s="7" t="str">
        <f>'Pregnant Women Participating'!A50</f>
        <v>Texas</v>
      </c>
      <c r="B50" s="4">
        <v>222269787</v>
      </c>
    </row>
    <row r="51" spans="1:2" ht="12" customHeight="1" x14ac:dyDescent="0.25">
      <c r="A51" s="7" t="str">
        <f>'Pregnant Women Participating'!A51</f>
        <v>Utah</v>
      </c>
      <c r="B51" s="4">
        <v>13584659</v>
      </c>
    </row>
    <row r="52" spans="1:2" ht="12" customHeight="1" x14ac:dyDescent="0.25">
      <c r="A52" s="7" t="str">
        <f>'Pregnant Women Participating'!A52</f>
        <v>Inter-Tribal Council, AZ</v>
      </c>
      <c r="B52" s="4">
        <v>3639753</v>
      </c>
    </row>
    <row r="53" spans="1:2" ht="12" customHeight="1" x14ac:dyDescent="0.25">
      <c r="A53" s="7" t="str">
        <f>'Pregnant Women Participating'!A53</f>
        <v>Navajo Nation, AZ</v>
      </c>
      <c r="B53" s="4">
        <v>2877336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5">
      <c r="A55" s="7" t="str">
        <f>'Pregnant Women Participating'!A55</f>
        <v>Eight Northern Pueblos, NM</v>
      </c>
      <c r="B55" s="4">
        <v>215780</v>
      </c>
    </row>
    <row r="56" spans="1:2" ht="12" customHeight="1" x14ac:dyDescent="0.25">
      <c r="A56" s="7" t="str">
        <f>'Pregnant Women Participating'!A56</f>
        <v>Five Sandoval Pueblos, NM</v>
      </c>
      <c r="B56" s="4">
        <v>694992</v>
      </c>
    </row>
    <row r="57" spans="1:2" ht="12" customHeight="1" x14ac:dyDescent="0.25">
      <c r="A57" s="7" t="str">
        <f>'Pregnant Women Participating'!A57</f>
        <v>Isleta Pueblo, NM</v>
      </c>
      <c r="B57" s="4">
        <v>495289</v>
      </c>
    </row>
    <row r="58" spans="1:2" ht="12" customHeight="1" x14ac:dyDescent="0.25">
      <c r="A58" s="7" t="str">
        <f>'Pregnant Women Participating'!A58</f>
        <v>San Felipe Pueblo, NM</v>
      </c>
      <c r="B58" s="4">
        <v>247466</v>
      </c>
    </row>
    <row r="59" spans="1:2" ht="12" customHeight="1" x14ac:dyDescent="0.25">
      <c r="A59" s="7" t="str">
        <f>'Pregnant Women Participating'!A59</f>
        <v>Santo Domingo Tribe, NM</v>
      </c>
      <c r="B59" s="4">
        <v>659172</v>
      </c>
    </row>
    <row r="60" spans="1:2" ht="12" customHeight="1" x14ac:dyDescent="0.25">
      <c r="A60" s="7" t="str">
        <f>'Pregnant Women Participating'!A60</f>
        <v>Zuni Pueblo, NM</v>
      </c>
      <c r="B60" s="4">
        <v>482286</v>
      </c>
    </row>
    <row r="61" spans="1:2" ht="12" customHeight="1" x14ac:dyDescent="0.25">
      <c r="A61" s="7" t="str">
        <f>'Pregnant Women Participating'!A61</f>
        <v>Cherokee Nation, OK</v>
      </c>
      <c r="B61" s="4">
        <v>2953759</v>
      </c>
    </row>
    <row r="62" spans="1:2" ht="12" customHeight="1" x14ac:dyDescent="0.25">
      <c r="A62" s="7" t="str">
        <f>'Pregnant Women Participating'!A62</f>
        <v>Chickasaw Nation, OK</v>
      </c>
      <c r="B62" s="4">
        <v>4082924</v>
      </c>
    </row>
    <row r="63" spans="1:2" ht="12" customHeight="1" x14ac:dyDescent="0.25">
      <c r="A63" s="7" t="str">
        <f>'Pregnant Women Participating'!A63</f>
        <v>Choctaw Nation, OK</v>
      </c>
      <c r="B63" s="4">
        <v>1747662</v>
      </c>
    </row>
    <row r="64" spans="1:2" ht="12" customHeight="1" x14ac:dyDescent="0.25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5">
      <c r="A65" s="7" t="str">
        <f>'Pregnant Women Participating'!A65</f>
        <v>Inter-Tribal Council, OK</v>
      </c>
      <c r="B65" s="4">
        <v>322286</v>
      </c>
    </row>
    <row r="66" spans="1:2" ht="12" customHeight="1" x14ac:dyDescent="0.25">
      <c r="A66" s="7" t="str">
        <f>'Pregnant Women Participating'!A66</f>
        <v>Muscogee Creek Nation, OK</v>
      </c>
      <c r="B66" s="4">
        <v>874991</v>
      </c>
    </row>
    <row r="67" spans="1:2" ht="12" customHeight="1" x14ac:dyDescent="0.25">
      <c r="A67" s="7" t="str">
        <f>'Pregnant Women Participating'!A67</f>
        <v>Osage Tribal Council, OK</v>
      </c>
      <c r="B67" s="4">
        <v>2044457</v>
      </c>
    </row>
    <row r="68" spans="1:2" ht="12" customHeight="1" x14ac:dyDescent="0.25">
      <c r="A68" s="7" t="str">
        <f>'Pregnant Women Participating'!A68</f>
        <v>Otoe-Missouria Tribe, OK</v>
      </c>
      <c r="B68" s="4">
        <v>305577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387732096</v>
      </c>
    </row>
    <row r="71" spans="1:2" ht="12" customHeight="1" x14ac:dyDescent="0.25">
      <c r="A71" s="7" t="str">
        <f>'Pregnant Women Participating'!A71</f>
        <v>Colorado</v>
      </c>
      <c r="B71" s="13">
        <v>26051979</v>
      </c>
    </row>
    <row r="72" spans="1:2" ht="12" customHeight="1" x14ac:dyDescent="0.25">
      <c r="A72" s="7" t="str">
        <f>'Pregnant Women Participating'!A72</f>
        <v>Kansas</v>
      </c>
      <c r="B72" s="13">
        <v>15852804</v>
      </c>
    </row>
    <row r="73" spans="1:2" ht="12" customHeight="1" x14ac:dyDescent="0.25">
      <c r="A73" s="7" t="str">
        <f>'Pregnant Women Participating'!A73</f>
        <v>Missouri</v>
      </c>
      <c r="B73" s="13">
        <v>28447630</v>
      </c>
    </row>
    <row r="74" spans="1:2" ht="12" customHeight="1" x14ac:dyDescent="0.25">
      <c r="A74" s="7" t="str">
        <f>'Pregnant Women Participating'!A74</f>
        <v>Montana</v>
      </c>
      <c r="B74" s="13">
        <v>6428294</v>
      </c>
    </row>
    <row r="75" spans="1:2" ht="12" customHeight="1" x14ac:dyDescent="0.25">
      <c r="A75" s="7" t="str">
        <f>'Pregnant Women Participating'!A75</f>
        <v>Nebraska</v>
      </c>
      <c r="B75" s="13">
        <v>10263353</v>
      </c>
    </row>
    <row r="76" spans="1:2" ht="12" customHeight="1" x14ac:dyDescent="0.25">
      <c r="A76" s="7" t="str">
        <f>'Pregnant Women Participating'!A76</f>
        <v>North Dakota</v>
      </c>
      <c r="B76" s="13">
        <v>4119686</v>
      </c>
    </row>
    <row r="77" spans="1:2" ht="12" customHeight="1" x14ac:dyDescent="0.25">
      <c r="A77" s="7" t="str">
        <f>'Pregnant Women Participating'!A77</f>
        <v>South Dakota</v>
      </c>
      <c r="B77" s="13">
        <v>8224190</v>
      </c>
    </row>
    <row r="78" spans="1:2" ht="12" customHeight="1" x14ac:dyDescent="0.25">
      <c r="A78" s="7" t="str">
        <f>'Pregnant Women Participating'!A78</f>
        <v>Wyoming</v>
      </c>
      <c r="B78" s="13">
        <v>4088583</v>
      </c>
    </row>
    <row r="79" spans="1:2" ht="12" customHeight="1" x14ac:dyDescent="0.25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5">
      <c r="A80" s="7" t="str">
        <f>'Pregnant Women Participating'!A80</f>
        <v>Omaha Sioux, NE</v>
      </c>
      <c r="B80" s="13">
        <v>292141</v>
      </c>
    </row>
    <row r="81" spans="1:2" ht="12" customHeight="1" x14ac:dyDescent="0.25">
      <c r="A81" s="7" t="str">
        <f>'Pregnant Women Participating'!A81</f>
        <v>Santee Sioux, NE</v>
      </c>
      <c r="B81" s="13">
        <v>60831</v>
      </c>
    </row>
    <row r="82" spans="1:2" ht="12" customHeight="1" x14ac:dyDescent="0.25">
      <c r="A82" s="7" t="str">
        <f>'Pregnant Women Participating'!A82</f>
        <v>Winnebago Tribe, NE</v>
      </c>
      <c r="B82" s="13">
        <v>197877</v>
      </c>
    </row>
    <row r="83" spans="1:2" ht="12" customHeight="1" x14ac:dyDescent="0.25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5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5">
      <c r="A85" s="7" t="str">
        <f>'Pregnant Women Participating'!A85</f>
        <v>Cheyenne River Sioux, SD</v>
      </c>
      <c r="B85" s="13">
        <v>593420</v>
      </c>
    </row>
    <row r="86" spans="1:2" ht="12" customHeight="1" x14ac:dyDescent="0.25">
      <c r="A86" s="7" t="str">
        <f>'Pregnant Women Participating'!A86</f>
        <v>Rosebud Sioux, SD</v>
      </c>
      <c r="B86" s="13">
        <v>756682</v>
      </c>
    </row>
    <row r="87" spans="1:2" ht="12" customHeight="1" x14ac:dyDescent="0.25">
      <c r="A87" s="7" t="str">
        <f>'Pregnant Women Participating'!A87</f>
        <v>Northern Arapahoe, WY</v>
      </c>
      <c r="B87" s="13">
        <v>390770</v>
      </c>
    </row>
    <row r="88" spans="1:2" ht="12" customHeight="1" x14ac:dyDescent="0.25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108127157</v>
      </c>
    </row>
    <row r="90" spans="1:2" ht="12" customHeight="1" x14ac:dyDescent="0.25">
      <c r="A90" s="8" t="str">
        <f>'Pregnant Women Participating'!A90</f>
        <v>Alaska</v>
      </c>
      <c r="B90" s="13">
        <v>7289711</v>
      </c>
    </row>
    <row r="91" spans="1:2" ht="12" customHeight="1" x14ac:dyDescent="0.25">
      <c r="A91" s="8" t="str">
        <f>'Pregnant Women Participating'!A91</f>
        <v>American Samoa</v>
      </c>
      <c r="B91" s="13">
        <v>1435856</v>
      </c>
    </row>
    <row r="92" spans="1:2" ht="12" customHeight="1" x14ac:dyDescent="0.25">
      <c r="A92" s="8" t="str">
        <f>'Pregnant Women Participating'!A92</f>
        <v>California</v>
      </c>
      <c r="B92" s="13">
        <v>326237173</v>
      </c>
    </row>
    <row r="93" spans="1:2" ht="12" customHeight="1" x14ac:dyDescent="0.25">
      <c r="A93" s="8" t="str">
        <f>'Pregnant Women Participating'!A93</f>
        <v>Guam</v>
      </c>
      <c r="B93" s="13">
        <v>2282359</v>
      </c>
    </row>
    <row r="94" spans="1:2" ht="12" customHeight="1" x14ac:dyDescent="0.25">
      <c r="A94" s="8" t="str">
        <f>'Pregnant Women Participating'!A94</f>
        <v>Hawaii</v>
      </c>
      <c r="B94" s="13">
        <v>9306620</v>
      </c>
    </row>
    <row r="95" spans="1:2" ht="12" customHeight="1" x14ac:dyDescent="0.25">
      <c r="A95" s="8" t="str">
        <f>'Pregnant Women Participating'!A95</f>
        <v>Idaho</v>
      </c>
      <c r="B95" s="13">
        <v>8401935</v>
      </c>
    </row>
    <row r="96" spans="1:2" ht="12" customHeight="1" x14ac:dyDescent="0.25">
      <c r="A96" s="8" t="str">
        <f>'Pregnant Women Participating'!A96</f>
        <v>Nevada</v>
      </c>
      <c r="B96" s="13">
        <v>15276415</v>
      </c>
    </row>
    <row r="97" spans="1:2" ht="12" customHeight="1" x14ac:dyDescent="0.25">
      <c r="A97" s="8" t="str">
        <f>'Pregnant Women Participating'!A97</f>
        <v>Oregon</v>
      </c>
      <c r="B97" s="13">
        <v>25433018</v>
      </c>
    </row>
    <row r="98" spans="1:2" ht="12" customHeight="1" x14ac:dyDescent="0.25">
      <c r="A98" s="8" t="str">
        <f>'Pregnant Women Participating'!A98</f>
        <v>Washington</v>
      </c>
      <c r="B98" s="13">
        <v>44520003</v>
      </c>
    </row>
    <row r="99" spans="1:2" ht="12" customHeight="1" x14ac:dyDescent="0.25">
      <c r="A99" s="8" t="str">
        <f>'Pregnant Women Participating'!A99</f>
        <v>Northern Marianas</v>
      </c>
      <c r="B99" s="13">
        <v>1152951</v>
      </c>
    </row>
    <row r="100" spans="1:2" ht="12" customHeight="1" x14ac:dyDescent="0.25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441996804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1993625551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2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2025-02-11T16:42:33Z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