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fnsva\office\OCCO\Social Media\Web Files\2024 Program Web Files for Posting\SNAS\WIC\"/>
    </mc:Choice>
  </mc:AlternateContent>
  <xr:revisionPtr revIDLastSave="0" documentId="13_ncr:1_{069CB324-75D2-444C-A9C7-AFAB3E4727FF}" xr6:coauthVersionLast="47" xr6:coauthVersionMax="47" xr10:uidLastSave="{00000000-0000-0000-0000-000000000000}"/>
  <bookViews>
    <workbookView xWindow="-108" yWindow="-108" windowWidth="23256" windowHeight="12576" xr2:uid="{18769B56-F23A-40AC-B861-A2187E2EA7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1" l="1"/>
  <c r="C120" i="1"/>
  <c r="C106" i="1"/>
  <c r="C85" i="1"/>
  <c r="C57" i="1"/>
  <c r="C47" i="1"/>
  <c r="C34" i="1"/>
  <c r="C23" i="1"/>
  <c r="B122" i="1"/>
  <c r="B120" i="1"/>
  <c r="B106" i="1"/>
  <c r="B85" i="1"/>
  <c r="B57" i="1"/>
  <c r="B47" i="1"/>
  <c r="B34" i="1"/>
  <c r="B23" i="1"/>
  <c r="D14" i="1" l="1"/>
  <c r="D15" i="1"/>
  <c r="D16" i="1"/>
  <c r="D17" i="1"/>
  <c r="D18" i="1"/>
  <c r="D19" i="1"/>
  <c r="D20" i="1"/>
  <c r="D21" i="1"/>
  <c r="D22" i="1"/>
  <c r="D26" i="1"/>
  <c r="D27" i="1"/>
  <c r="D28" i="1"/>
  <c r="D29" i="1"/>
  <c r="D30" i="1"/>
  <c r="D31" i="1"/>
  <c r="D32" i="1"/>
  <c r="D33" i="1"/>
  <c r="D37" i="1"/>
  <c r="D38" i="1"/>
  <c r="D39" i="1"/>
  <c r="D40" i="1"/>
  <c r="D41" i="1"/>
  <c r="D42" i="1"/>
  <c r="D43" i="1"/>
  <c r="D44" i="1"/>
  <c r="D45" i="1"/>
  <c r="D46" i="1"/>
  <c r="D50" i="1"/>
  <c r="D51" i="1"/>
  <c r="D52" i="1"/>
  <c r="D53" i="1"/>
  <c r="D54" i="1"/>
  <c r="D55" i="1"/>
  <c r="D56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8" i="1"/>
  <c r="D106" i="1" s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9" i="1"/>
  <c r="D110" i="1"/>
  <c r="D111" i="1"/>
  <c r="D112" i="1"/>
  <c r="D113" i="1"/>
  <c r="D114" i="1"/>
  <c r="D115" i="1"/>
  <c r="D116" i="1"/>
  <c r="D117" i="1"/>
  <c r="D118" i="1"/>
  <c r="D119" i="1"/>
  <c r="D13" i="1"/>
  <c r="D57" i="1" l="1"/>
  <c r="D120" i="1"/>
  <c r="D85" i="1"/>
  <c r="D47" i="1"/>
  <c r="D34" i="1"/>
  <c r="D23" i="1"/>
  <c r="D122" i="1"/>
</calcChain>
</file>

<file path=xl/sharedStrings.xml><?xml version="1.0" encoding="utf-8"?>
<sst xmlns="http://schemas.openxmlformats.org/spreadsheetml/2006/main" count="116" uniqueCount="106">
  <si>
    <t>WIC Program</t>
  </si>
  <si>
    <t xml:space="preserve">Total </t>
  </si>
  <si>
    <t xml:space="preserve">Food Grant </t>
  </si>
  <si>
    <t xml:space="preserve">NSA Grant </t>
  </si>
  <si>
    <t xml:space="preserve">Grant </t>
  </si>
  <si>
    <t xml:space="preserve">FY 2024 </t>
  </si>
  <si>
    <t>NERO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</si>
  <si>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</si>
  <si>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</si>
  <si>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</si>
  <si>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</si>
  <si>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</si>
  <si>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</si>
  <si>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</si>
  <si>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</si>
  <si>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</t>
  </si>
  <si>
    <t>Pleasant Point</t>
  </si>
  <si>
    <t>SUBTOTAL</t>
  </si>
  <si>
    <t>MARO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</si>
  <si>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</si>
  <si>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</si>
  <si>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</si>
  <si>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</si>
  <si>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</si>
  <si>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</si>
  <si>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</si>
  <si>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</si>
  <si>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SERO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</si>
  <si>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</si>
  <si>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</si>
  <si>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</si>
  <si>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</si>
  <si>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</si>
  <si>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</si>
  <si>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</si>
  <si>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</si>
  <si>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Choctaw, MS</t>
  </si>
  <si>
    <t>Eastern Cherokee</t>
  </si>
  <si>
    <t>MWRO</t>
  </si>
  <si>
    <t>Illinois</t>
  </si>
  <si>
    <t>Indiana</t>
  </si>
  <si>
    <t>Iowa</t>
  </si>
  <si>
    <t>Michigan</t>
  </si>
  <si>
    <t>Minnesota</t>
  </si>
  <si>
    <t>Ohio</t>
  </si>
  <si>
    <t>Wisconsin</t>
  </si>
  <si>
    <t>SWRO</t>
  </si>
  <si>
    <t>Arizona</t>
  </si>
  <si>
    <t>Arkansas</t>
  </si>
  <si>
    <t>Louisiana</t>
  </si>
  <si>
    <t>New Mexico</t>
  </si>
  <si>
    <t>Oklahoma</t>
  </si>
  <si>
    <t>Texas</t>
  </si>
  <si>
    <t>Utah</t>
  </si>
  <si>
    <t>ACL, NM</t>
  </si>
  <si>
    <t>Eight Northern</t>
  </si>
  <si>
    <t>Isleta</t>
  </si>
  <si>
    <t>Santo Domingo</t>
  </si>
  <si>
    <t>Five Sandoval</t>
  </si>
  <si>
    <t>San Felipe</t>
  </si>
  <si>
    <t>WCD</t>
  </si>
  <si>
    <t>Choctaw, OK</t>
  </si>
  <si>
    <t>Cherokee</t>
  </si>
  <si>
    <t>Chickasaw</t>
  </si>
  <si>
    <t>Otoe-Missouria</t>
  </si>
  <si>
    <t>Potawatomi</t>
  </si>
  <si>
    <t>Zuni</t>
  </si>
  <si>
    <t>ITC, OK</t>
  </si>
  <si>
    <t>Muscogee Creek</t>
  </si>
  <si>
    <t>Osage</t>
  </si>
  <si>
    <t>Navajo Nation</t>
  </si>
  <si>
    <t>ITCA</t>
  </si>
  <si>
    <t>MPRO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</si>
  <si>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</si>
  <si>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</si>
  <si>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</si>
  <si>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</si>
  <si>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</si>
  <si>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</si>
  <si>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</si>
  <si>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</si>
  <si>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Eastern Shoshone</t>
  </si>
  <si>
    <t>Ute Mountain</t>
  </si>
  <si>
    <t>Winnebago</t>
  </si>
  <si>
    <t>Cheyenne River</t>
  </si>
  <si>
    <t>Rosebud</t>
  </si>
  <si>
    <t>Standing Rock</t>
  </si>
  <si>
    <t>Three Affiliated Tribes</t>
  </si>
  <si>
    <t>Omaha Nation</t>
  </si>
  <si>
    <t>Northern Arapaho</t>
  </si>
  <si>
    <t>Santee</t>
  </si>
  <si>
    <t>WRO</t>
  </si>
  <si>
    <t>Alaska</t>
  </si>
  <si>
    <t>California</t>
  </si>
  <si>
    <t>Guam</t>
  </si>
  <si>
    <t>Hawaii</t>
  </si>
  <si>
    <t>Idaho</t>
  </si>
  <si>
    <t>Nevada</t>
  </si>
  <si>
    <t>Oregon</t>
  </si>
  <si>
    <t>Washington</t>
  </si>
  <si>
    <t>ITCN</t>
  </si>
  <si>
    <t>American Samoa</t>
  </si>
  <si>
    <t>Northern Mariana</t>
  </si>
  <si>
    <t>NATIONAL TOTAL</t>
  </si>
  <si>
    <t>Fiscal Year (FY) 2024 Grants</t>
  </si>
  <si>
    <r>
      <t>(</t>
    </r>
    <r>
      <rPr>
        <b/>
        <i/>
        <sz val="8"/>
        <rFont val="Arial"/>
        <family val="2"/>
      </rPr>
      <t>as of July 1, 2024</t>
    </r>
    <r>
      <rPr>
        <b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</si>
</sst>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5" fontId="8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/>
    <xf numFmtId="5" fontId="7" fillId="0" borderId="0" xfId="0" applyNumberFormat="1" applyFont="1"/>
    <xf numFmtId="0" fontId="2" fillId="0" borderId="2" xfId="0" applyFont="1" applyBorder="1" applyAlignment="1">
      <alignment horizontal="left"/>
    </xf>
    <xf numFmtId="5" fontId="7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" fontId="8" fillId="0" borderId="0" xfId="1" applyAlignment="1">
      <alignment horizontal="center"/>
    </xf>
  </cellXfs>
  <cellStyles count="2">
    <cellStyle name="Normal" xfId="0" builtinId="0"/>
    <cellStyle name="Normal 2" xfId="1" xr:uid="{1D7F8059-3A3A-4373-AB1C-07356E4C1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340895</xdr:colOff>
      <xdr:row>0</xdr:row>
      <xdr:rowOff>80210</xdr:rowOff>
    </xdr:from>
    <xdr:to>
      <xdr:col>0</xdr:col>
      <xdr:colOff>913030</xdr:colOff>
      <xdr:row>2</xdr:row>
      <xdr:rowOff>182779</xdr:rowOff>
    </xdr:to>
    <xdr:pic>
      <xdr:nvPicPr>
        <xdr:cNvPr id="2" name="Picture 1" descr="USDA logo&#10;">
          <a:extLst>
            <a:ext uri="{FF2B5EF4-FFF2-40B4-BE49-F238E27FC236}">
              <a16:creationId xmlns:a16="http://schemas.microsoft.com/office/drawing/2014/main" id="{9D4D24E8-1597-6F1B-69AD-D7B8FDE0B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78671" b="-17391"/>
        <a:stretch/>
      </xdr:blipFill>
      <xdr:spPr bwMode="auto">
        <a:xfrm>
          <a:off x="340895" y="80210"/>
          <a:ext cx="572135" cy="4768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ve="http://schemas.openxmlformats.org/markup-compatibility/2006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0E423-4355-4DD7-8C57-376EB22F42C8}">
  <dimension ref="A1:D122"/>
  <sheetViews>
    <sheetView tabSelected="1" zoomScale="9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2" sqref="B2:D2"/>
    </sheetView>
  </sheetViews>
  <sheetFormatPr defaultRowHeight="14.4" x14ac:dyDescent="0.3"/>
  <cols>
    <col min="1" max="1" width="18.6640625" style="9" bestFit="1" customWidth="1"/>
    <col min="2" max="2" width="15.21875" style="9" bestFit="1" customWidth="1"/>
    <col min="3" max="4" width="15.21875" style="9" customWidth="1"/>
  </cols>
  <sheetData>
    <row r="1" spans="1:4" x14ac:dyDescent="0.3">
      <c r="A1" s="15"/>
      <c r="B1" s="1"/>
      <c r="C1" s="1"/>
      <c r="D1" s="1"/>
    </row>
    <row r="2" spans="1:4" x14ac:dyDescent="0.3">
      <c r="A2" s="15"/>
      <c r="B2" s="13" t="s">
        <v>0</v>
      </c>
      <c r="C2" s="13"/>
      <c r="D2" s="13"/>
    </row>
    <row r="3" spans="1:4" x14ac:dyDescent="0.3">
      <c r="A3" s="15"/>
      <c r="B3" s="13" t="s">
        <v>104</v>
      </c>
      <c r="C3" s="13"/>
      <c r="D3" s="13"/>
    </row>
    <row r="4" spans="1:4" x14ac:dyDescent="0.3">
      <c r="A4" s="2"/>
      <c r="B4" s="14" t="s">
        <v>105</v>
      </c>
      <c r="C4" s="14"/>
      <c r="D4" s="14"/>
    </row>
    <row r="5" spans="1:4" x14ac:dyDescent="0.3">
      <c r="A5" s="2"/>
      <c r="B5" s="3"/>
      <c r="C5" s="3"/>
      <c r="D5" s="3"/>
    </row>
    <row r="6" spans="1:4" x14ac:dyDescent="0.3">
      <c r="A6" s="2"/>
      <c r="B6" s="1"/>
      <c r="C6" s="1"/>
      <c r="D6" s="1"/>
    </row>
    <row r="7" spans="1:4" x14ac:dyDescent="0.3">
      <c r="A7" s="2"/>
      <c r="B7" s="4"/>
      <c r="C7" s="4"/>
      <c r="D7" s="1"/>
    </row>
    <row r="8" spans="1:4" x14ac:dyDescent="0.3">
      <c r="A8" s="2"/>
      <c r="B8" s="5" t="s">
        <v>5</v>
      </c>
      <c r="C8" s="5" t="s">
        <v>5</v>
      </c>
      <c r="D8" s="5" t="s">
        <v>5</v>
      </c>
    </row>
    <row r="9" spans="1:4" x14ac:dyDescent="0.3">
      <c r="A9" s="2"/>
      <c r="B9" s="5" t="s">
        <v>1</v>
      </c>
      <c r="C9" s="5" t="s">
        <v>1</v>
      </c>
      <c r="D9" s="5" t="s">
        <v>1</v>
      </c>
    </row>
    <row r="10" spans="1:4" x14ac:dyDescent="0.3">
      <c r="A10" s="2"/>
      <c r="B10" s="5" t="s">
        <v>2</v>
      </c>
      <c r="C10" s="5" t="s">
        <v>3</v>
      </c>
      <c r="D10" s="5" t="s">
        <v>4</v>
      </c>
    </row>
    <row r="11" spans="1:4" x14ac:dyDescent="0.3">
      <c r="A11" s="1"/>
      <c r="B11" s="4"/>
      <c r="C11" s="4"/>
      <c r="D11" s="4"/>
    </row>
    <row r="12" spans="1:4" x14ac:dyDescent="0.3">
      <c r="A12" s="6" t="s">
        <v>6</v>
      </c>
    </row>
    <row r="13" spans="1:4" x14ac:dyDescent="0.3">
      <c r="A13" s="7" t="s">
        <v>7</v>
      </c>
      <c r="B13" s="10">
        <v>37574150</v>
      </c>
      <c r="C13" s="10">
        <v>15255586</v>
      </c>
      <c r="D13" s="10">
        <f>SUM(B13:C13)</f>
        <v>52829736</v>
      </c>
    </row>
    <row r="14" spans="1:4" x14ac:dyDescent="0.3">
      <c r="A14" s="7" t="s">
        <v>8</v>
      </c>
      <c r="B14" s="10">
        <v>13065206</v>
      </c>
      <c r="C14" s="10">
        <v>7749981</v>
      </c>
      <c r="D14" s="10">
        <f t="shared" ref="D14:D77" si="0">SUM(B14:C14)</f>
        <v>20815187</v>
      </c>
    </row>
    <row r="15" spans="1:4" x14ac:dyDescent="0.3">
      <c r="A15" s="7" t="s">
        <v>9</v>
      </c>
      <c r="B15" s="10">
        <v>91964989</v>
      </c>
      <c r="C15" s="10">
        <v>32428627</v>
      </c>
      <c r="D15" s="10">
        <f t="shared" si="0"/>
        <v>124393616</v>
      </c>
    </row>
    <row r="16" spans="1:4" x14ac:dyDescent="0.3">
      <c r="A16" s="7" t="s">
        <v>10</v>
      </c>
      <c r="B16" s="10">
        <v>8316947</v>
      </c>
      <c r="C16" s="10">
        <v>5159047</v>
      </c>
      <c r="D16" s="10">
        <f t="shared" si="0"/>
        <v>13475994</v>
      </c>
    </row>
    <row r="17" spans="1:4" x14ac:dyDescent="0.3">
      <c r="A17" s="7" t="s">
        <v>11</v>
      </c>
      <c r="B17" s="10">
        <v>426294127</v>
      </c>
      <c r="C17" s="10">
        <v>151681900</v>
      </c>
      <c r="D17" s="10">
        <f t="shared" si="0"/>
        <v>577976027</v>
      </c>
    </row>
    <row r="18" spans="1:4" x14ac:dyDescent="0.3">
      <c r="A18" s="7" t="s">
        <v>12</v>
      </c>
      <c r="B18" s="10">
        <v>13521096</v>
      </c>
      <c r="C18" s="10">
        <v>7271959</v>
      </c>
      <c r="D18" s="10">
        <f t="shared" si="0"/>
        <v>20793055</v>
      </c>
    </row>
    <row r="19" spans="1:4" x14ac:dyDescent="0.3">
      <c r="A19" s="7" t="s">
        <v>13</v>
      </c>
      <c r="B19" s="10">
        <v>9286288</v>
      </c>
      <c r="C19" s="10">
        <v>5879225</v>
      </c>
      <c r="D19" s="10">
        <f t="shared" si="0"/>
        <v>15165513</v>
      </c>
    </row>
    <row r="20" spans="1:4" x14ac:dyDescent="0.3">
      <c r="A20" s="7" t="s">
        <v>14</v>
      </c>
      <c r="B20" s="10">
        <v>4358596</v>
      </c>
      <c r="C20" s="10">
        <v>2943438</v>
      </c>
      <c r="D20" s="10">
        <f t="shared" si="0"/>
        <v>7302034</v>
      </c>
    </row>
    <row r="21" spans="1:4" x14ac:dyDescent="0.3">
      <c r="A21" s="7" t="s">
        <v>15</v>
      </c>
      <c r="B21" s="10">
        <v>43017</v>
      </c>
      <c r="C21" s="10">
        <v>22236</v>
      </c>
      <c r="D21" s="10">
        <f t="shared" si="0"/>
        <v>65253</v>
      </c>
    </row>
    <row r="22" spans="1:4" x14ac:dyDescent="0.3">
      <c r="A22" s="7" t="s">
        <v>16</v>
      </c>
      <c r="B22" s="10">
        <v>69836</v>
      </c>
      <c r="C22" s="10">
        <v>53625</v>
      </c>
      <c r="D22" s="10">
        <f t="shared" si="0"/>
        <v>123461</v>
      </c>
    </row>
    <row r="23" spans="1:4" x14ac:dyDescent="0.3">
      <c r="A23" s="2" t="s">
        <v>17</v>
      </c>
      <c r="B23" s="10">
        <f>SUM(B13:B22)</f>
        <v>604494252</v>
      </c>
      <c r="C23" s="10">
        <f>SUM(C13:C22)</f>
        <v>228445624</v>
      </c>
      <c r="D23" s="10">
        <f>SUM(D13:D22)</f>
        <v>832939876</v>
      </c>
    </row>
    <row r="24" spans="1:4" x14ac:dyDescent="0.3">
      <c r="A24" s="6"/>
      <c r="B24" s="10"/>
      <c r="C24" s="10"/>
      <c r="D24" s="10"/>
    </row>
    <row r="25" spans="1:4" x14ac:dyDescent="0.3">
      <c r="A25" s="6" t="s">
        <v>18</v>
      </c>
      <c r="B25" s="10"/>
      <c r="C25" s="10"/>
      <c r="D25" s="10"/>
    </row>
    <row r="26" spans="1:4" x14ac:dyDescent="0.3">
      <c r="A26" s="7" t="s">
        <v>19</v>
      </c>
      <c r="B26" s="10">
        <v>11096398</v>
      </c>
      <c r="C26" s="10">
        <v>6717747</v>
      </c>
      <c r="D26" s="10">
        <f t="shared" si="0"/>
        <v>17814145</v>
      </c>
    </row>
    <row r="27" spans="1:4" x14ac:dyDescent="0.3">
      <c r="A27" s="7" t="s">
        <v>20</v>
      </c>
      <c r="B27" s="10">
        <v>9034965</v>
      </c>
      <c r="C27" s="10">
        <v>7302195</v>
      </c>
      <c r="D27" s="10">
        <f t="shared" si="0"/>
        <v>16337160</v>
      </c>
    </row>
    <row r="28" spans="1:4" x14ac:dyDescent="0.3">
      <c r="A28" s="7" t="s">
        <v>21</v>
      </c>
      <c r="B28" s="10">
        <v>95583138</v>
      </c>
      <c r="C28" s="10">
        <v>44089472</v>
      </c>
      <c r="D28" s="10">
        <f t="shared" si="0"/>
        <v>139672610</v>
      </c>
    </row>
    <row r="29" spans="1:4" x14ac:dyDescent="0.3">
      <c r="A29" s="7" t="s">
        <v>22</v>
      </c>
      <c r="B29" s="10">
        <v>166033702</v>
      </c>
      <c r="C29" s="10">
        <v>45274830</v>
      </c>
      <c r="D29" s="10">
        <f t="shared" si="0"/>
        <v>211308532</v>
      </c>
    </row>
    <row r="30" spans="1:4" x14ac:dyDescent="0.3">
      <c r="A30" s="7" t="s">
        <v>23</v>
      </c>
      <c r="B30" s="10">
        <v>156709079</v>
      </c>
      <c r="C30" s="10">
        <v>67361448</v>
      </c>
      <c r="D30" s="10">
        <f t="shared" si="0"/>
        <v>224070527</v>
      </c>
    </row>
    <row r="31" spans="1:4" x14ac:dyDescent="0.3">
      <c r="A31" s="7" t="s">
        <v>24</v>
      </c>
      <c r="B31" s="10">
        <v>173573122</v>
      </c>
      <c r="C31" s="10">
        <v>41052593</v>
      </c>
      <c r="D31" s="10">
        <f t="shared" si="0"/>
        <v>214625715</v>
      </c>
    </row>
    <row r="32" spans="1:4" x14ac:dyDescent="0.3">
      <c r="A32" s="7" t="s">
        <v>25</v>
      </c>
      <c r="B32" s="10">
        <v>71613769</v>
      </c>
      <c r="C32" s="10">
        <v>40681904</v>
      </c>
      <c r="D32" s="10">
        <f t="shared" si="0"/>
        <v>112295673</v>
      </c>
    </row>
    <row r="33" spans="1:4" x14ac:dyDescent="0.3">
      <c r="A33" s="7" t="s">
        <v>26</v>
      </c>
      <c r="B33" s="10">
        <v>24175622</v>
      </c>
      <c r="C33" s="10">
        <v>17685761</v>
      </c>
      <c r="D33" s="10">
        <f t="shared" si="0"/>
        <v>41861383</v>
      </c>
    </row>
    <row r="34" spans="1:4" x14ac:dyDescent="0.3">
      <c r="A34" s="6" t="s">
        <v>17</v>
      </c>
      <c r="B34" s="10">
        <f>SUM(B26:B33)</f>
        <v>707819795</v>
      </c>
      <c r="C34" s="10">
        <f>SUM(C26:C33)</f>
        <v>270165950</v>
      </c>
      <c r="D34" s="10">
        <f>SUM(D26:D33)</f>
        <v>977985745</v>
      </c>
    </row>
    <row r="35" spans="1:4" x14ac:dyDescent="0.3">
      <c r="A35" s="1"/>
      <c r="B35" s="10"/>
      <c r="C35" s="10"/>
      <c r="D35" s="10"/>
    </row>
    <row r="36" spans="1:4" x14ac:dyDescent="0.3">
      <c r="A36" s="6" t="s">
        <v>27</v>
      </c>
      <c r="B36" s="10"/>
      <c r="C36" s="10"/>
      <c r="D36" s="10"/>
    </row>
    <row r="37" spans="1:4" x14ac:dyDescent="0.3">
      <c r="A37" s="7" t="s">
        <v>28</v>
      </c>
      <c r="B37" s="10">
        <v>84257031</v>
      </c>
      <c r="C37" s="10">
        <v>30994492</v>
      </c>
      <c r="D37" s="10">
        <f t="shared" si="0"/>
        <v>115251523</v>
      </c>
    </row>
    <row r="38" spans="1:4" x14ac:dyDescent="0.3">
      <c r="A38" s="7" t="s">
        <v>29</v>
      </c>
      <c r="B38" s="10">
        <v>348047091</v>
      </c>
      <c r="C38" s="10">
        <v>106640493</v>
      </c>
      <c r="D38" s="10">
        <f t="shared" si="0"/>
        <v>454687584</v>
      </c>
    </row>
    <row r="39" spans="1:4" x14ac:dyDescent="0.3">
      <c r="A39" s="7" t="s">
        <v>30</v>
      </c>
      <c r="B39" s="10">
        <v>172980172</v>
      </c>
      <c r="C39" s="10">
        <v>75912199</v>
      </c>
      <c r="D39" s="10">
        <f t="shared" si="0"/>
        <v>248892371</v>
      </c>
    </row>
    <row r="40" spans="1:4" x14ac:dyDescent="0.3">
      <c r="A40" s="7" t="s">
        <v>31</v>
      </c>
      <c r="B40" s="10">
        <v>79735537</v>
      </c>
      <c r="C40" s="10">
        <v>33040474</v>
      </c>
      <c r="D40" s="10">
        <f t="shared" si="0"/>
        <v>112776011</v>
      </c>
    </row>
    <row r="41" spans="1:4" x14ac:dyDescent="0.3">
      <c r="A41" s="7" t="s">
        <v>32</v>
      </c>
      <c r="B41" s="10">
        <v>71085011</v>
      </c>
      <c r="C41" s="10">
        <v>20472421</v>
      </c>
      <c r="D41" s="10">
        <f t="shared" si="0"/>
        <v>91557432</v>
      </c>
    </row>
    <row r="42" spans="1:4" x14ac:dyDescent="0.3">
      <c r="A42" s="7" t="s">
        <v>33</v>
      </c>
      <c r="B42" s="10">
        <v>166305793</v>
      </c>
      <c r="C42" s="10">
        <v>70147729</v>
      </c>
      <c r="D42" s="10">
        <f t="shared" si="0"/>
        <v>236453522</v>
      </c>
    </row>
    <row r="43" spans="1:4" x14ac:dyDescent="0.3">
      <c r="A43" s="7" t="s">
        <v>34</v>
      </c>
      <c r="B43" s="10">
        <v>66073604</v>
      </c>
      <c r="C43" s="10">
        <v>30927340</v>
      </c>
      <c r="D43" s="10">
        <f t="shared" si="0"/>
        <v>97000944</v>
      </c>
    </row>
    <row r="44" spans="1:4" x14ac:dyDescent="0.3">
      <c r="A44" s="7" t="s">
        <v>35</v>
      </c>
      <c r="B44" s="10">
        <v>89194477</v>
      </c>
      <c r="C44" s="10">
        <v>52087327</v>
      </c>
      <c r="D44" s="10">
        <f t="shared" si="0"/>
        <v>141281804</v>
      </c>
    </row>
    <row r="45" spans="1:4" x14ac:dyDescent="0.3">
      <c r="A45" s="7" t="s">
        <v>36</v>
      </c>
      <c r="B45" s="10">
        <v>506205</v>
      </c>
      <c r="C45" s="10">
        <v>773021</v>
      </c>
      <c r="D45" s="10">
        <f t="shared" si="0"/>
        <v>1279226</v>
      </c>
    </row>
    <row r="46" spans="1:4" x14ac:dyDescent="0.3">
      <c r="A46" s="7" t="s">
        <v>37</v>
      </c>
      <c r="B46" s="10">
        <v>373831</v>
      </c>
      <c r="C46" s="10">
        <v>412371</v>
      </c>
      <c r="D46" s="10">
        <f t="shared" si="0"/>
        <v>786202</v>
      </c>
    </row>
    <row r="47" spans="1:4" x14ac:dyDescent="0.3">
      <c r="A47" s="6" t="s">
        <v>17</v>
      </c>
      <c r="B47" s="10">
        <f>SUM(B37:B46)</f>
        <v>1078558752</v>
      </c>
      <c r="C47" s="10">
        <f>SUM(C37:C46)</f>
        <v>421407867</v>
      </c>
      <c r="D47" s="10">
        <f>SUM(D37:D46)</f>
        <v>1499966619</v>
      </c>
    </row>
    <row r="48" spans="1:4" x14ac:dyDescent="0.3">
      <c r="A48" s="1"/>
      <c r="B48" s="10"/>
      <c r="C48" s="10"/>
      <c r="D48" s="10"/>
    </row>
    <row r="49" spans="1:4" x14ac:dyDescent="0.3">
      <c r="A49" s="6" t="s">
        <v>38</v>
      </c>
      <c r="B49" s="10"/>
      <c r="C49" s="10"/>
      <c r="D49" s="10"/>
    </row>
    <row r="50" spans="1:4" x14ac:dyDescent="0.3">
      <c r="A50" s="7" t="s">
        <v>39</v>
      </c>
      <c r="B50" s="10">
        <v>184057519</v>
      </c>
      <c r="C50" s="10">
        <v>57917881</v>
      </c>
      <c r="D50" s="10">
        <f t="shared" si="0"/>
        <v>241975400</v>
      </c>
    </row>
    <row r="51" spans="1:4" x14ac:dyDescent="0.3">
      <c r="A51" s="7" t="s">
        <v>40</v>
      </c>
      <c r="B51" s="10">
        <v>99233066</v>
      </c>
      <c r="C51" s="10">
        <v>48703959</v>
      </c>
      <c r="D51" s="10">
        <f t="shared" si="0"/>
        <v>147937025</v>
      </c>
    </row>
    <row r="52" spans="1:4" x14ac:dyDescent="0.3">
      <c r="A52" s="7" t="s">
        <v>41</v>
      </c>
      <c r="B52" s="10">
        <v>42709904</v>
      </c>
      <c r="C52" s="10">
        <v>18989730</v>
      </c>
      <c r="D52" s="10">
        <f t="shared" si="0"/>
        <v>61699634</v>
      </c>
    </row>
    <row r="53" spans="1:4" x14ac:dyDescent="0.3">
      <c r="A53" s="7" t="s">
        <v>42</v>
      </c>
      <c r="B53" s="10">
        <v>137477917</v>
      </c>
      <c r="C53" s="10">
        <v>80043874</v>
      </c>
      <c r="D53" s="10">
        <f t="shared" si="0"/>
        <v>217521791</v>
      </c>
    </row>
    <row r="54" spans="1:4" x14ac:dyDescent="0.3">
      <c r="A54" s="7" t="s">
        <v>43</v>
      </c>
      <c r="B54" s="10">
        <v>79401454</v>
      </c>
      <c r="C54" s="10">
        <v>38113356</v>
      </c>
      <c r="D54" s="10">
        <f t="shared" si="0"/>
        <v>117514810</v>
      </c>
    </row>
    <row r="55" spans="1:4" x14ac:dyDescent="0.3">
      <c r="A55" s="7" t="s">
        <v>44</v>
      </c>
      <c r="B55" s="10">
        <v>131430857</v>
      </c>
      <c r="C55" s="10">
        <v>57156156</v>
      </c>
      <c r="D55" s="10">
        <f t="shared" si="0"/>
        <v>188587013</v>
      </c>
    </row>
    <row r="56" spans="1:4" x14ac:dyDescent="0.3">
      <c r="A56" s="7" t="s">
        <v>45</v>
      </c>
      <c r="B56" s="10">
        <v>65026935</v>
      </c>
      <c r="C56" s="10">
        <v>35959432</v>
      </c>
      <c r="D56" s="10">
        <f t="shared" si="0"/>
        <v>100986367</v>
      </c>
    </row>
    <row r="57" spans="1:4" x14ac:dyDescent="0.3">
      <c r="A57" s="2" t="s">
        <v>17</v>
      </c>
      <c r="B57" s="10">
        <f>SUM(B50:B56)</f>
        <v>739337652</v>
      </c>
      <c r="C57" s="10">
        <f>SUM(C50:C56)</f>
        <v>336884388</v>
      </c>
      <c r="D57" s="10">
        <f>SUM(D50:D56)</f>
        <v>1076222040</v>
      </c>
    </row>
    <row r="58" spans="1:4" x14ac:dyDescent="0.3">
      <c r="A58" s="6"/>
      <c r="B58" s="10"/>
      <c r="C58" s="10"/>
      <c r="D58" s="10"/>
    </row>
    <row r="59" spans="1:4" x14ac:dyDescent="0.3">
      <c r="A59" s="6" t="s">
        <v>46</v>
      </c>
      <c r="B59" s="10"/>
      <c r="C59" s="10"/>
      <c r="D59" s="10"/>
    </row>
    <row r="60" spans="1:4" x14ac:dyDescent="0.3">
      <c r="A60" s="7" t="s">
        <v>47</v>
      </c>
      <c r="B60" s="10">
        <v>110633911</v>
      </c>
      <c r="C60" s="10">
        <v>43632306</v>
      </c>
      <c r="D60" s="10">
        <f t="shared" si="0"/>
        <v>154266217</v>
      </c>
    </row>
    <row r="61" spans="1:4" x14ac:dyDescent="0.3">
      <c r="A61" s="7" t="s">
        <v>48</v>
      </c>
      <c r="B61" s="10">
        <v>52799584</v>
      </c>
      <c r="C61" s="10">
        <v>25408989</v>
      </c>
      <c r="D61" s="10">
        <f t="shared" si="0"/>
        <v>78208573</v>
      </c>
    </row>
    <row r="62" spans="1:4" x14ac:dyDescent="0.3">
      <c r="A62" s="7" t="s">
        <v>49</v>
      </c>
      <c r="B62" s="10">
        <v>81676433</v>
      </c>
      <c r="C62" s="10">
        <v>38579264</v>
      </c>
      <c r="D62" s="10">
        <f t="shared" si="0"/>
        <v>120255697</v>
      </c>
    </row>
    <row r="63" spans="1:4" x14ac:dyDescent="0.3">
      <c r="A63" s="7" t="s">
        <v>50</v>
      </c>
      <c r="B63" s="10">
        <v>28282918</v>
      </c>
      <c r="C63" s="10">
        <v>16916548</v>
      </c>
      <c r="D63" s="10">
        <f t="shared" si="0"/>
        <v>45199466</v>
      </c>
    </row>
    <row r="64" spans="1:4" x14ac:dyDescent="0.3">
      <c r="A64" s="7" t="s">
        <v>51</v>
      </c>
      <c r="B64" s="10">
        <v>47649925</v>
      </c>
      <c r="C64" s="10">
        <v>26886384</v>
      </c>
      <c r="D64" s="10">
        <f t="shared" si="0"/>
        <v>74536309</v>
      </c>
    </row>
    <row r="65" spans="1:4" x14ac:dyDescent="0.3">
      <c r="A65" s="7" t="s">
        <v>52</v>
      </c>
      <c r="B65" s="10">
        <v>510361553</v>
      </c>
      <c r="C65" s="10">
        <v>269849149</v>
      </c>
      <c r="D65" s="10">
        <f t="shared" si="0"/>
        <v>780210702</v>
      </c>
    </row>
    <row r="66" spans="1:4" x14ac:dyDescent="0.3">
      <c r="A66" s="7" t="s">
        <v>53</v>
      </c>
      <c r="B66" s="10">
        <v>39676471</v>
      </c>
      <c r="C66" s="10">
        <v>18268095</v>
      </c>
      <c r="D66" s="10">
        <f t="shared" si="0"/>
        <v>57944566</v>
      </c>
    </row>
    <row r="67" spans="1:4" x14ac:dyDescent="0.3">
      <c r="A67" s="7" t="s">
        <v>54</v>
      </c>
      <c r="B67" s="10">
        <v>350906</v>
      </c>
      <c r="C67" s="10">
        <v>300038</v>
      </c>
      <c r="D67" s="10">
        <f t="shared" si="0"/>
        <v>650944</v>
      </c>
    </row>
    <row r="68" spans="1:4" x14ac:dyDescent="0.3">
      <c r="A68" s="7" t="s">
        <v>55</v>
      </c>
      <c r="B68" s="10">
        <v>252281</v>
      </c>
      <c r="C68" s="10">
        <v>402301</v>
      </c>
      <c r="D68" s="10">
        <f t="shared" si="0"/>
        <v>654582</v>
      </c>
    </row>
    <row r="69" spans="1:4" x14ac:dyDescent="0.3">
      <c r="A69" s="7" t="s">
        <v>56</v>
      </c>
      <c r="B69" s="10">
        <v>1254389</v>
      </c>
      <c r="C69" s="10">
        <v>888649</v>
      </c>
      <c r="D69" s="10">
        <f t="shared" si="0"/>
        <v>2143038</v>
      </c>
    </row>
    <row r="70" spans="1:4" x14ac:dyDescent="0.3">
      <c r="A70" s="7" t="s">
        <v>57</v>
      </c>
      <c r="B70" s="10">
        <v>471507</v>
      </c>
      <c r="C70" s="10">
        <v>408388</v>
      </c>
      <c r="D70" s="10">
        <f t="shared" si="0"/>
        <v>879895</v>
      </c>
    </row>
    <row r="71" spans="1:4" x14ac:dyDescent="0.3">
      <c r="A71" s="7" t="s">
        <v>58</v>
      </c>
      <c r="B71" s="10">
        <v>212180</v>
      </c>
      <c r="C71" s="10">
        <v>1226484</v>
      </c>
      <c r="D71" s="10">
        <f t="shared" si="0"/>
        <v>1438664</v>
      </c>
    </row>
    <row r="72" spans="1:4" x14ac:dyDescent="0.3">
      <c r="A72" s="7" t="s">
        <v>59</v>
      </c>
      <c r="B72" s="10">
        <v>802591</v>
      </c>
      <c r="C72" s="10">
        <v>906972</v>
      </c>
      <c r="D72" s="10">
        <f t="shared" si="0"/>
        <v>1709563</v>
      </c>
    </row>
    <row r="73" spans="1:4" x14ac:dyDescent="0.3">
      <c r="A73" s="7" t="s">
        <v>60</v>
      </c>
      <c r="B73" s="10">
        <v>3659760</v>
      </c>
      <c r="C73" s="10">
        <v>4000798</v>
      </c>
      <c r="D73" s="10">
        <f t="shared" si="0"/>
        <v>7660558</v>
      </c>
    </row>
    <row r="74" spans="1:4" x14ac:dyDescent="0.3">
      <c r="A74" s="7" t="s">
        <v>61</v>
      </c>
      <c r="B74" s="10">
        <v>3535667</v>
      </c>
      <c r="C74" s="10">
        <v>3950047</v>
      </c>
      <c r="D74" s="10">
        <f t="shared" si="0"/>
        <v>7485714</v>
      </c>
    </row>
    <row r="75" spans="1:4" x14ac:dyDescent="0.3">
      <c r="A75" s="7" t="s">
        <v>62</v>
      </c>
      <c r="B75" s="10">
        <v>3975623</v>
      </c>
      <c r="C75" s="10">
        <v>4149322</v>
      </c>
      <c r="D75" s="10">
        <f t="shared" si="0"/>
        <v>8124945</v>
      </c>
    </row>
    <row r="76" spans="1:4" x14ac:dyDescent="0.3">
      <c r="A76" s="7" t="s">
        <v>63</v>
      </c>
      <c r="B76" s="10">
        <v>2824951</v>
      </c>
      <c r="C76" s="10">
        <v>4892891</v>
      </c>
      <c r="D76" s="10">
        <f t="shared" si="0"/>
        <v>7717842</v>
      </c>
    </row>
    <row r="77" spans="1:4" x14ac:dyDescent="0.3">
      <c r="A77" s="7" t="s">
        <v>64</v>
      </c>
      <c r="B77" s="10">
        <v>277580</v>
      </c>
      <c r="C77" s="10">
        <v>1401978</v>
      </c>
      <c r="D77" s="10">
        <f t="shared" si="0"/>
        <v>1679558</v>
      </c>
    </row>
    <row r="78" spans="1:4" x14ac:dyDescent="0.3">
      <c r="A78" s="7" t="s">
        <v>65</v>
      </c>
      <c r="B78" s="10">
        <v>1152066</v>
      </c>
      <c r="C78" s="10">
        <v>2880065</v>
      </c>
      <c r="D78" s="10">
        <f t="shared" ref="D78:D119" si="1">SUM(B78:C78)</f>
        <v>4032131</v>
      </c>
    </row>
    <row r="79" spans="1:4" x14ac:dyDescent="0.3">
      <c r="A79" s="7" t="s">
        <v>66</v>
      </c>
      <c r="B79" s="10">
        <v>537764</v>
      </c>
      <c r="C79" s="10">
        <v>1025295</v>
      </c>
      <c r="D79" s="10">
        <f t="shared" si="1"/>
        <v>1563059</v>
      </c>
    </row>
    <row r="80" spans="1:4" x14ac:dyDescent="0.3">
      <c r="A80" s="7" t="s">
        <v>67</v>
      </c>
      <c r="B80" s="10">
        <v>978004</v>
      </c>
      <c r="C80" s="10">
        <v>925493</v>
      </c>
      <c r="D80" s="10">
        <f t="shared" si="1"/>
        <v>1903497</v>
      </c>
    </row>
    <row r="81" spans="1:4" x14ac:dyDescent="0.3">
      <c r="A81" s="1" t="s">
        <v>68</v>
      </c>
      <c r="B81" s="10">
        <v>1660119</v>
      </c>
      <c r="C81" s="10">
        <v>1418592</v>
      </c>
      <c r="D81" s="10">
        <f t="shared" si="1"/>
        <v>3078711</v>
      </c>
    </row>
    <row r="82" spans="1:4" x14ac:dyDescent="0.3">
      <c r="A82" s="7" t="s">
        <v>69</v>
      </c>
      <c r="B82" s="10">
        <v>2177325</v>
      </c>
      <c r="C82" s="10">
        <v>2711852</v>
      </c>
      <c r="D82" s="10">
        <f t="shared" si="1"/>
        <v>4889177</v>
      </c>
    </row>
    <row r="83" spans="1:4" x14ac:dyDescent="0.3">
      <c r="A83" s="7" t="s">
        <v>70</v>
      </c>
      <c r="B83" s="10">
        <v>5309586</v>
      </c>
      <c r="C83" s="10">
        <v>3546788</v>
      </c>
      <c r="D83" s="10">
        <f t="shared" si="1"/>
        <v>8856374</v>
      </c>
    </row>
    <row r="84" spans="1:4" x14ac:dyDescent="0.3">
      <c r="A84" s="7" t="s">
        <v>71</v>
      </c>
      <c r="B84" s="10">
        <v>4321944</v>
      </c>
      <c r="C84" s="10">
        <v>4269711</v>
      </c>
      <c r="D84" s="10">
        <f t="shared" si="1"/>
        <v>8591655</v>
      </c>
    </row>
    <row r="85" spans="1:4" x14ac:dyDescent="0.3">
      <c r="A85" s="6" t="s">
        <v>17</v>
      </c>
      <c r="B85" s="10">
        <f>SUM(B60:B84)</f>
        <v>904835038</v>
      </c>
      <c r="C85" s="10">
        <f>SUM(C60:C84)</f>
        <v>478846399</v>
      </c>
      <c r="D85" s="10">
        <f>SUM(D60:D84)</f>
        <v>1383681437</v>
      </c>
    </row>
    <row r="86" spans="1:4" x14ac:dyDescent="0.3">
      <c r="A86" s="7"/>
      <c r="B86" s="10"/>
      <c r="C86" s="10"/>
      <c r="D86" s="10"/>
    </row>
    <row r="87" spans="1:4" x14ac:dyDescent="0.3">
      <c r="A87" s="6" t="s">
        <v>72</v>
      </c>
      <c r="B87" s="10"/>
      <c r="C87" s="10"/>
      <c r="D87" s="10"/>
    </row>
    <row r="88" spans="1:4" x14ac:dyDescent="0.3">
      <c r="A88" s="7" t="s">
        <v>73</v>
      </c>
      <c r="B88" s="10">
        <v>65160453</v>
      </c>
      <c r="C88" s="10">
        <v>26993287</v>
      </c>
      <c r="D88" s="10">
        <f t="shared" si="1"/>
        <v>92153740</v>
      </c>
    </row>
    <row r="89" spans="1:4" x14ac:dyDescent="0.3">
      <c r="A89" s="7" t="s">
        <v>74</v>
      </c>
      <c r="B89" s="10">
        <v>30559683</v>
      </c>
      <c r="C89" s="10">
        <v>19184831</v>
      </c>
      <c r="D89" s="10">
        <f t="shared" si="1"/>
        <v>49744514</v>
      </c>
    </row>
    <row r="90" spans="1:4" x14ac:dyDescent="0.3">
      <c r="A90" s="7" t="s">
        <v>75</v>
      </c>
      <c r="B90" s="10">
        <v>56358035</v>
      </c>
      <c r="C90" s="10">
        <v>37123033.659999996</v>
      </c>
      <c r="D90" s="10">
        <f t="shared" si="1"/>
        <v>93481068.659999996</v>
      </c>
    </row>
    <row r="91" spans="1:4" x14ac:dyDescent="0.3">
      <c r="A91" s="7" t="s">
        <v>76</v>
      </c>
      <c r="B91" s="10">
        <v>11238099</v>
      </c>
      <c r="C91" s="10">
        <v>6981266</v>
      </c>
      <c r="D91" s="10">
        <f t="shared" si="1"/>
        <v>18219365</v>
      </c>
    </row>
    <row r="92" spans="1:4" x14ac:dyDescent="0.3">
      <c r="A92" s="7" t="s">
        <v>77</v>
      </c>
      <c r="B92" s="10">
        <v>24234757</v>
      </c>
      <c r="C92" s="10">
        <v>13352291</v>
      </c>
      <c r="D92" s="10">
        <f t="shared" si="1"/>
        <v>37587048</v>
      </c>
    </row>
    <row r="93" spans="1:4" x14ac:dyDescent="0.3">
      <c r="A93" s="7" t="s">
        <v>78</v>
      </c>
      <c r="B93" s="10">
        <v>9379233</v>
      </c>
      <c r="C93" s="10">
        <v>4963084</v>
      </c>
      <c r="D93" s="10">
        <f t="shared" si="1"/>
        <v>14342317</v>
      </c>
    </row>
    <row r="94" spans="1:4" x14ac:dyDescent="0.3">
      <c r="A94" s="7" t="s">
        <v>79</v>
      </c>
      <c r="B94" s="10">
        <v>14201714</v>
      </c>
      <c r="C94" s="10">
        <v>9456791</v>
      </c>
      <c r="D94" s="10">
        <f t="shared" si="1"/>
        <v>23658505</v>
      </c>
    </row>
    <row r="95" spans="1:4" x14ac:dyDescent="0.3">
      <c r="A95" s="7" t="s">
        <v>80</v>
      </c>
      <c r="B95" s="10">
        <v>6642872</v>
      </c>
      <c r="C95" s="10">
        <v>4961852</v>
      </c>
      <c r="D95" s="10">
        <f t="shared" si="1"/>
        <v>11604724</v>
      </c>
    </row>
    <row r="96" spans="1:4" x14ac:dyDescent="0.3">
      <c r="A96" s="7" t="s">
        <v>81</v>
      </c>
      <c r="B96" s="10">
        <v>218624</v>
      </c>
      <c r="C96" s="10">
        <v>264865</v>
      </c>
      <c r="D96" s="10">
        <f t="shared" si="1"/>
        <v>483489</v>
      </c>
    </row>
    <row r="97" spans="1:4" x14ac:dyDescent="0.3">
      <c r="A97" s="7" t="s">
        <v>82</v>
      </c>
      <c r="B97" s="10">
        <v>149709</v>
      </c>
      <c r="C97" s="10">
        <v>260631</v>
      </c>
      <c r="D97" s="10">
        <f t="shared" si="1"/>
        <v>410340</v>
      </c>
    </row>
    <row r="98" spans="1:4" x14ac:dyDescent="0.3">
      <c r="A98" s="7" t="s">
        <v>83</v>
      </c>
      <c r="B98" s="10">
        <v>232776</v>
      </c>
      <c r="C98" s="10">
        <v>292893</v>
      </c>
      <c r="D98" s="10">
        <f t="shared" si="1"/>
        <v>525669</v>
      </c>
    </row>
    <row r="99" spans="1:4" x14ac:dyDescent="0.3">
      <c r="A99" s="7" t="s">
        <v>84</v>
      </c>
      <c r="B99" s="10">
        <v>892848</v>
      </c>
      <c r="C99" s="10">
        <v>694384</v>
      </c>
      <c r="D99" s="10">
        <f t="shared" si="1"/>
        <v>1587232</v>
      </c>
    </row>
    <row r="100" spans="1:4" x14ac:dyDescent="0.3">
      <c r="A100" s="7" t="s">
        <v>85</v>
      </c>
      <c r="B100" s="10">
        <v>1512933</v>
      </c>
      <c r="C100" s="10">
        <v>937939</v>
      </c>
      <c r="D100" s="10">
        <f t="shared" si="1"/>
        <v>2450872</v>
      </c>
    </row>
    <row r="101" spans="1:4" x14ac:dyDescent="0.3">
      <c r="A101" s="7" t="s">
        <v>86</v>
      </c>
      <c r="B101" s="10">
        <v>496403</v>
      </c>
      <c r="C101" s="10">
        <v>1311962</v>
      </c>
      <c r="D101" s="10">
        <f t="shared" si="1"/>
        <v>1808365</v>
      </c>
    </row>
    <row r="102" spans="1:4" x14ac:dyDescent="0.3">
      <c r="A102" s="7" t="s">
        <v>87</v>
      </c>
      <c r="B102" s="10">
        <v>529574</v>
      </c>
      <c r="C102" s="10">
        <v>508406</v>
      </c>
      <c r="D102" s="10">
        <f t="shared" si="1"/>
        <v>1037980</v>
      </c>
    </row>
    <row r="103" spans="1:4" x14ac:dyDescent="0.3">
      <c r="A103" s="7" t="s">
        <v>88</v>
      </c>
      <c r="B103" s="10">
        <v>296824</v>
      </c>
      <c r="C103" s="10">
        <v>510819</v>
      </c>
      <c r="D103" s="10">
        <f t="shared" si="1"/>
        <v>807643</v>
      </c>
    </row>
    <row r="104" spans="1:4" x14ac:dyDescent="0.3">
      <c r="A104" s="1" t="s">
        <v>89</v>
      </c>
      <c r="B104" s="10">
        <v>296902</v>
      </c>
      <c r="C104" s="10">
        <v>453132</v>
      </c>
      <c r="D104" s="10">
        <f t="shared" si="1"/>
        <v>750034</v>
      </c>
    </row>
    <row r="105" spans="1:4" x14ac:dyDescent="0.3">
      <c r="A105" s="7" t="s">
        <v>90</v>
      </c>
      <c r="B105" s="10">
        <v>178003</v>
      </c>
      <c r="C105" s="10">
        <v>126883</v>
      </c>
      <c r="D105" s="10">
        <f t="shared" si="1"/>
        <v>304886</v>
      </c>
    </row>
    <row r="106" spans="1:4" x14ac:dyDescent="0.3">
      <c r="A106" s="6" t="s">
        <v>17</v>
      </c>
      <c r="B106" s="10">
        <f>SUM(B88:B105)</f>
        <v>222579442</v>
      </c>
      <c r="C106" s="10">
        <f>SUM(C88:C105)</f>
        <v>128378349.66</v>
      </c>
      <c r="D106" s="10">
        <f>SUM(D88:D105)</f>
        <v>350957791.65999997</v>
      </c>
    </row>
    <row r="107" spans="1:4" x14ac:dyDescent="0.3">
      <c r="A107" s="7"/>
      <c r="B107" s="10"/>
      <c r="C107" s="10"/>
      <c r="D107" s="10"/>
    </row>
    <row r="108" spans="1:4" x14ac:dyDescent="0.3">
      <c r="A108" s="6" t="s">
        <v>91</v>
      </c>
      <c r="B108" s="10"/>
      <c r="C108" s="10"/>
      <c r="D108" s="10"/>
    </row>
    <row r="109" spans="1:4" x14ac:dyDescent="0.3">
      <c r="A109" s="7" t="s">
        <v>92</v>
      </c>
      <c r="B109" s="10">
        <v>17380886</v>
      </c>
      <c r="C109" s="10">
        <v>7193341</v>
      </c>
      <c r="D109" s="10">
        <f t="shared" si="1"/>
        <v>24574227</v>
      </c>
    </row>
    <row r="110" spans="1:4" x14ac:dyDescent="0.3">
      <c r="A110" s="7" t="s">
        <v>93</v>
      </c>
      <c r="B110" s="10">
        <v>831887672</v>
      </c>
      <c r="C110" s="10">
        <v>366203010</v>
      </c>
      <c r="D110" s="10">
        <f t="shared" si="1"/>
        <v>1198090682</v>
      </c>
    </row>
    <row r="111" spans="1:4" x14ac:dyDescent="0.3">
      <c r="A111" s="7" t="s">
        <v>94</v>
      </c>
      <c r="B111" s="10">
        <v>7769987</v>
      </c>
      <c r="C111" s="10">
        <v>3306566</v>
      </c>
      <c r="D111" s="10">
        <f t="shared" si="1"/>
        <v>11076553</v>
      </c>
    </row>
    <row r="112" spans="1:4" x14ac:dyDescent="0.3">
      <c r="A112" s="7" t="s">
        <v>95</v>
      </c>
      <c r="B112" s="10">
        <v>24719477</v>
      </c>
      <c r="C112" s="10">
        <v>9835840</v>
      </c>
      <c r="D112" s="10">
        <f t="shared" si="1"/>
        <v>34555317</v>
      </c>
    </row>
    <row r="113" spans="1:4" x14ac:dyDescent="0.3">
      <c r="A113" s="7" t="s">
        <v>96</v>
      </c>
      <c r="B113" s="10">
        <v>20302521</v>
      </c>
      <c r="C113" s="10">
        <v>9974702</v>
      </c>
      <c r="D113" s="10">
        <f t="shared" si="1"/>
        <v>30277223</v>
      </c>
    </row>
    <row r="114" spans="1:4" x14ac:dyDescent="0.3">
      <c r="A114" s="7" t="s">
        <v>97</v>
      </c>
      <c r="B114" s="10">
        <v>37949456</v>
      </c>
      <c r="C114" s="10">
        <v>19060543</v>
      </c>
      <c r="D114" s="10">
        <f t="shared" si="1"/>
        <v>57009999</v>
      </c>
    </row>
    <row r="115" spans="1:4" x14ac:dyDescent="0.3">
      <c r="A115" s="7" t="s">
        <v>98</v>
      </c>
      <c r="B115" s="10">
        <v>54880775</v>
      </c>
      <c r="C115" s="10">
        <v>31272547</v>
      </c>
      <c r="D115" s="10">
        <f t="shared" si="1"/>
        <v>86153322</v>
      </c>
    </row>
    <row r="116" spans="1:4" x14ac:dyDescent="0.3">
      <c r="A116" s="7" t="s">
        <v>99</v>
      </c>
      <c r="B116" s="10">
        <v>99842017</v>
      </c>
      <c r="C116" s="10">
        <v>56444419</v>
      </c>
      <c r="D116" s="10">
        <f t="shared" si="1"/>
        <v>156286436</v>
      </c>
    </row>
    <row r="117" spans="1:4" x14ac:dyDescent="0.3">
      <c r="A117" s="7" t="s">
        <v>100</v>
      </c>
      <c r="B117" s="10">
        <v>636329</v>
      </c>
      <c r="C117" s="10">
        <v>709075</v>
      </c>
      <c r="D117" s="10">
        <f t="shared" si="1"/>
        <v>1345404</v>
      </c>
    </row>
    <row r="118" spans="1:4" x14ac:dyDescent="0.3">
      <c r="A118" s="7" t="s">
        <v>101</v>
      </c>
      <c r="B118" s="10">
        <v>6644450</v>
      </c>
      <c r="C118" s="10">
        <v>2111896</v>
      </c>
      <c r="D118" s="10">
        <f t="shared" si="1"/>
        <v>8756346</v>
      </c>
    </row>
    <row r="119" spans="1:4" x14ac:dyDescent="0.3">
      <c r="A119" s="7" t="s">
        <v>102</v>
      </c>
      <c r="B119" s="10">
        <v>3901748</v>
      </c>
      <c r="C119" s="10">
        <v>1723783</v>
      </c>
      <c r="D119" s="10">
        <f t="shared" si="1"/>
        <v>5625531</v>
      </c>
    </row>
    <row r="120" spans="1:4" x14ac:dyDescent="0.3">
      <c r="A120" s="11" t="s">
        <v>17</v>
      </c>
      <c r="B120" s="12">
        <f>SUM(B109:B119)</f>
        <v>1105915318</v>
      </c>
      <c r="C120" s="12">
        <f>SUM(C109:C119)</f>
        <v>507835722</v>
      </c>
      <c r="D120" s="12">
        <f>SUM(D109:D119)</f>
        <v>1613751040</v>
      </c>
    </row>
    <row r="121" spans="1:4" x14ac:dyDescent="0.3">
      <c r="A121" s="8"/>
      <c r="B121" s="10"/>
      <c r="C121" s="10"/>
      <c r="D121" s="10"/>
    </row>
    <row r="122" spans="1:4" x14ac:dyDescent="0.3">
      <c r="A122" s="6" t="s">
        <v>103</v>
      </c>
      <c r="B122" s="10">
        <f>B23+B34+B47+B57+B85+B106+B120</f>
        <v>5363540249</v>
      </c>
      <c r="C122" s="10">
        <f>C23+C34+C47+C57+C85+C106+C120</f>
        <v>2371964299.6599998</v>
      </c>
      <c r="D122" s="10">
        <f>D23+D34+D47+D57+D85+D106+D120</f>
        <v>7735504548.6599998</v>
      </c>
    </row>
  </sheetData>
  <mergeCells count="4">
    <mergeCell ref="B2:D2"/>
    <mergeCell ref="B3:D3"/>
    <mergeCell ref="B4:D4"/>
    <mergeCell ref="A1:A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Patrachari, Shruti - FNS</dc:creator>
  <cp:lastModifiedBy>Del Rosario, Katie - FNS</cp:lastModifiedBy>
  <dcterms:created xsi:type="dcterms:W3CDTF">2024-06-13T20:09:51Z</dcterms:created>
  <dcterms:modified xsi:type="dcterms:W3CDTF">2024-07-02T19:51:50Z</dcterms:modified>
</cp:coreProperties>
</file>