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nsva\OCCO\Social Media\Web Files\2024 Program Web Files for Posting\OPS Research\cacfp\"/>
    </mc:Choice>
  </mc:AlternateContent>
  <xr:revisionPtr revIDLastSave="0" documentId="8_{22A28D5E-E3CD-48B9-B03B-1240667203C3}" xr6:coauthVersionLast="47" xr6:coauthVersionMax="47" xr10:uidLastSave="{00000000-0000-0000-0000-000000000000}"/>
  <bookViews>
    <workbookView xWindow="-108" yWindow="-108" windowWidth="23256" windowHeight="12456" xr2:uid="{00000000-000D-0000-FFFF-FFFF00000000}"/>
  </bookViews>
  <sheets>
    <sheet name="Q1C" sheetId="33" r:id="rId1"/>
    <sheet name="Q2A" sheetId="5" r:id="rId2"/>
    <sheet name="Q2B" sheetId="7" r:id="rId3"/>
    <sheet name="Q2C" sheetId="41" r:id="rId4"/>
    <sheet name="Q3" sheetId="9" r:id="rId5"/>
    <sheet name="Q3A" sheetId="10" r:id="rId6"/>
    <sheet name="Q3AA" sheetId="11" r:id="rId7"/>
    <sheet name="Q4" sheetId="12" r:id="rId8"/>
    <sheet name="Q5" sheetId="14" r:id="rId9"/>
    <sheet name="Q6" sheetId="15" r:id="rId10"/>
    <sheet name="Q6A" sheetId="42" r:id="rId11"/>
    <sheet name="Q7" sheetId="16" r:id="rId12"/>
    <sheet name="Q8" sheetId="17" r:id="rId13"/>
    <sheet name="Q9" sheetId="39" r:id="rId14"/>
    <sheet name="Q9A" sheetId="43" r:id="rId15"/>
    <sheet name="Q10" sheetId="21" r:id="rId16"/>
    <sheet name="Q11" sheetId="34" r:id="rId17"/>
    <sheet name="Q12" sheetId="35" r:id="rId18"/>
    <sheet name="Q12A" sheetId="36" r:id="rId19"/>
    <sheet name="Q13A" sheetId="37" r:id="rId20"/>
    <sheet name="Q16" sheetId="31" r:id="rId21"/>
    <sheet name="Q17" sheetId="32" r:id="rId22"/>
    <sheet name="Figure 7" sheetId="45" r:id="rId2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2" l="1"/>
  <c r="C21" i="32"/>
  <c r="C20" i="32"/>
  <c r="C19" i="32"/>
</calcChain>
</file>

<file path=xl/sharedStrings.xml><?xml version="1.0" encoding="utf-8"?>
<sst xmlns="http://schemas.openxmlformats.org/spreadsheetml/2006/main" count="376" uniqueCount="228">
  <si>
    <t>Yes</t>
  </si>
  <si>
    <t>Total Responses</t>
  </si>
  <si>
    <t>Faith-Based</t>
  </si>
  <si>
    <t>Participates in HMIS (Homeless Management Information System)</t>
  </si>
  <si>
    <t>Dependent on volunteers for meal operations</t>
  </si>
  <si>
    <t>Source:  CACFP Emergency Shelters Census 2023</t>
  </si>
  <si>
    <t>Note:</t>
  </si>
  <si>
    <t>Children (13 mo. - 5 yrs)</t>
  </si>
  <si>
    <t>Children (6 - 12 yrs)</t>
  </si>
  <si>
    <t>Youth (13 - 18 yrs)</t>
  </si>
  <si>
    <t>Average Response</t>
  </si>
  <si>
    <t>Median Response</t>
  </si>
  <si>
    <t>Don't Know</t>
  </si>
  <si>
    <t>Children 0-18 years</t>
  </si>
  <si>
    <t>Adults with Disabilities</t>
  </si>
  <si>
    <t>Adults without Disabilities</t>
  </si>
  <si>
    <t>No</t>
  </si>
  <si>
    <t xml:space="preserve">Q4: Is it in your organization’s mission to serve any specific groups of people experiencing homelessness? </t>
  </si>
  <si>
    <t>Families</t>
  </si>
  <si>
    <t>Migrants</t>
  </si>
  <si>
    <t>Other</t>
  </si>
  <si>
    <t>Q7: What percentage of residents are considered chronically homeless?</t>
  </si>
  <si>
    <t>Every Day including holidays</t>
  </si>
  <si>
    <t>Weekdays</t>
  </si>
  <si>
    <t>Every month</t>
  </si>
  <si>
    <t>Meal service to young adults (19-24-year-olds)</t>
  </si>
  <si>
    <t>Non-congregate Meals</t>
  </si>
  <si>
    <t>Meal Pattern Flexibilities</t>
  </si>
  <si>
    <t>Meal Service Time Flexibilities</t>
  </si>
  <si>
    <t xml:space="preserve">Q12: In addition to temporary housing and food services, what other types of services does your site offer? </t>
  </si>
  <si>
    <t>Clothing Assistance</t>
  </si>
  <si>
    <t>Case Management</t>
  </si>
  <si>
    <t>Mental Health Services</t>
  </si>
  <si>
    <t>Substance Abuse Services</t>
  </si>
  <si>
    <t>Medical Services</t>
  </si>
  <si>
    <t>Childcare Services</t>
  </si>
  <si>
    <t>Legal Services</t>
  </si>
  <si>
    <t>Other (please specify)</t>
  </si>
  <si>
    <t>Legal services were defined for respondents as "Included but not limited to providing residents with a legal advocate, legal consultations or referrals to consultations."</t>
  </si>
  <si>
    <t>Child Care Center</t>
  </si>
  <si>
    <t>Family Day Care Home</t>
  </si>
  <si>
    <t>Outside School-Hours Care Center</t>
  </si>
  <si>
    <t>Head Start Center</t>
  </si>
  <si>
    <t>Q16: Do you serve meals (for free or for a price) to non-residents for whom you cannot claim reimbursement?</t>
  </si>
  <si>
    <t>Q17: In addition to CACFP, what other funding sources does your site use?</t>
  </si>
  <si>
    <t>Affiliated with a national-level non-profit organization*</t>
  </si>
  <si>
    <t>*The pretest survey did not have "Affiliated with a national-level non-profit organization" included in this question, impacting the total number of responses for that option.</t>
  </si>
  <si>
    <t>Adults*</t>
  </si>
  <si>
    <t xml:space="preserve">Q3:  What is your site’s Average Daily Attendance (ADA)*? </t>
  </si>
  <si>
    <t>* Respondents were given the following hint on the survey: Average Daily Attendance (ADA) is calculated as the total number of people served divided by the number of days of service.</t>
  </si>
  <si>
    <t>Number of Shelters</t>
  </si>
  <si>
    <t>16 to 30 people</t>
  </si>
  <si>
    <t>31 to 45 people</t>
  </si>
  <si>
    <t>46 to 60 people</t>
  </si>
  <si>
    <t>61 to 75 people</t>
  </si>
  <si>
    <t>76 to 90 people</t>
  </si>
  <si>
    <t>91 or more people</t>
  </si>
  <si>
    <t>15 or fewer people</t>
  </si>
  <si>
    <t>Don’t Know</t>
  </si>
  <si>
    <t>Percent of Shelters</t>
  </si>
  <si>
    <t>Youth</t>
  </si>
  <si>
    <t>Survivors of Abuse</t>
  </si>
  <si>
    <t>No, we do not serve specific groups.</t>
  </si>
  <si>
    <t>30 or fewer days</t>
  </si>
  <si>
    <t>31 to 90 days</t>
  </si>
  <si>
    <t>91 to 150 days</t>
  </si>
  <si>
    <t>151 to 210 days</t>
  </si>
  <si>
    <t>211 to 270 days</t>
  </si>
  <si>
    <t>271 to 330 days</t>
  </si>
  <si>
    <t>331 to 365 days</t>
  </si>
  <si>
    <t>1 year or more</t>
  </si>
  <si>
    <t>Don't know</t>
  </si>
  <si>
    <t>21 to 40%</t>
  </si>
  <si>
    <t>41 to 60%</t>
  </si>
  <si>
    <t>61 to 80%</t>
  </si>
  <si>
    <t>81% or more</t>
  </si>
  <si>
    <t>20% or less</t>
  </si>
  <si>
    <t>Every Day except holidays</t>
  </si>
  <si>
    <t>Seasonally</t>
  </si>
  <si>
    <t>Weekends</t>
  </si>
  <si>
    <t>As needed</t>
  </si>
  <si>
    <t>6 to 11 months per fiscal year</t>
  </si>
  <si>
    <t>2 to 5 months per fiscal year</t>
  </si>
  <si>
    <t>1 month or less per fiscal year</t>
  </si>
  <si>
    <t>How often does your site claim meals from CACFP in a typical fiscal year?</t>
  </si>
  <si>
    <t>Used all four Covid-19 practices listes</t>
  </si>
  <si>
    <t>The Families First Coronavirus Response Act, signed into law on March 18, 2020, gave FNS the authority to establish temporary policies and flexibilities for CACFP participants due to the COVID-19 pandemic.  These "COVID-Era policies" are established in series' of FNS memoranda including "COVID-19: Child Nutrition Response #91" published on April 20, 2021 (https://www.fns.usda.gov/cn/covid-19-child-nutrition-response-91) and "CACFP 02-2022" published on October 28, 2021 (https://www.fns.usda.gov/cacfp/flexibilities-during-covid-19-supply-chain-disruptions). The flexibilities allowed by these policies are referred to as practices in the survey so that they are not tied to specific memoranda in the series' of memoranda that authorize and reauthorized flexibilites at different times throughout the COVID-19 public health emergency. COVID-Era policies were ended after the issuance of funds for February 2023.</t>
  </si>
  <si>
    <t>None</t>
  </si>
  <si>
    <t>1 service</t>
  </si>
  <si>
    <t>2 services</t>
  </si>
  <si>
    <t>3 services</t>
  </si>
  <si>
    <t>4 services</t>
  </si>
  <si>
    <t>5 services</t>
  </si>
  <si>
    <t xml:space="preserve">6 services </t>
  </si>
  <si>
    <t>All (excluding Other)</t>
  </si>
  <si>
    <t>Number of Respondents</t>
  </si>
  <si>
    <t>Childcare center</t>
  </si>
  <si>
    <t>Outside school hours care center</t>
  </si>
  <si>
    <t>Head Start</t>
  </si>
  <si>
    <t>At-Risk Afterschool</t>
  </si>
  <si>
    <t>1 funding source</t>
  </si>
  <si>
    <t>2 funding sources</t>
  </si>
  <si>
    <t>3 funding sources</t>
  </si>
  <si>
    <t>4 fundings sources</t>
  </si>
  <si>
    <t>5 funding sources</t>
  </si>
  <si>
    <t>Source:  CACFP Emergency Shelters Census 2023, Q17</t>
  </si>
  <si>
    <t>Public*</t>
  </si>
  <si>
    <t>Private**</t>
  </si>
  <si>
    <t>* Includes all respondents who selected local, state, or federal fundings or a combination thereof. Includes one"other" response specified a tribal government as the source and did not select any other public funding sources.</t>
  </si>
  <si>
    <t>** Includes all respondents who selected grants from private/non-profit organizations, paid meals/fees charged to non-residents, or private donations/fundraising or a combination thereof. Includes 4 "other" responses that identified in-kind donations as a funding source.</t>
  </si>
  <si>
    <t>All funding sources (including Other)</t>
  </si>
  <si>
    <t>Q3A: What is your site's Average Daily Attendance (ADA) by age group?</t>
  </si>
  <si>
    <t>Note:  All percentages calculations are based on the total number of respondents to this question (N=242)</t>
  </si>
  <si>
    <t>Adults: 65+</t>
  </si>
  <si>
    <t>Adults: 19 - 24 yrs</t>
  </si>
  <si>
    <t>Adults: 25 - 64 yrs</t>
  </si>
  <si>
    <t>Infants (0 - 12 months)</t>
  </si>
  <si>
    <t>Q1C: Do the following apply to your shelter?</t>
  </si>
  <si>
    <t>Q2A: Does your shelter restrict the population it serves by gender?</t>
  </si>
  <si>
    <t xml:space="preserve">Q2B: What age groups does your shelter serve?
</t>
  </si>
  <si>
    <t xml:space="preserve">Q2C: What age groups does your shelter claim meals for?
</t>
  </si>
  <si>
    <t>Adults (all)*</t>
  </si>
  <si>
    <t>*Includes shelters who selected young adults, adults, elders, or a combination thereof. Shelters may only claim meals served to adults with disabilities if the majority of those served CACFP meals at the shelter are children.</t>
  </si>
  <si>
    <t>*Includes shelters who selected young adults, adults, elders, or a combination thereof.</t>
  </si>
  <si>
    <t>Note: Respondents selected all age groups that applied. All percentages are calculated relative to the entire sample (N=242)</t>
  </si>
  <si>
    <t>Note: Respondents selected all designations that applied.</t>
  </si>
  <si>
    <t>Distribution of Average Daily Attendance at CACFP emergency shelters</t>
  </si>
  <si>
    <t>Statistic</t>
  </si>
  <si>
    <t>Note: Respondents provided a numeric answer for ADA.</t>
  </si>
  <si>
    <t>Maximum Response</t>
  </si>
  <si>
    <t>Percent of Shelters**</t>
  </si>
  <si>
    <t>**Percent of shelters may add up to more than 100 due to rounding</t>
  </si>
  <si>
    <t>Number of Responses</t>
  </si>
  <si>
    <t>Total Respondents</t>
  </si>
  <si>
    <t>Non-response Rate</t>
  </si>
  <si>
    <t>Note: Respondents provided a numeric response.</t>
  </si>
  <si>
    <t>Total Shelters that serve this age group*</t>
  </si>
  <si>
    <t>*51 shelters do not serve adults, see TableQ2B</t>
  </si>
  <si>
    <t xml:space="preserve">Q3AA: Did the Average Daily Attendance (ADA)  counts reported in Q3 include clients who are ineligible for meal claims? </t>
  </si>
  <si>
    <t>Note: Respondents selected all groups of people that applied.  All percentages calculations are based on the total number of respondents to this question (N=242)</t>
  </si>
  <si>
    <t>Shelters that specialize in one group of people experiencing homelessness</t>
  </si>
  <si>
    <t>Note: All percentages calculations are based on the total number of respondents to this question (N=242)</t>
  </si>
  <si>
    <t>Source: CACFP Emergency Shelters Census 2023, Q4</t>
  </si>
  <si>
    <t>Source: CACFP Emergency Shelters Census 2023, Q3AA</t>
  </si>
  <si>
    <t>Source: CACFP Emergency Shelters Census 2023</t>
  </si>
  <si>
    <t>Source: CACFP Emergency Shelters Census 2023, Q3</t>
  </si>
  <si>
    <t>Source: CACFP Emergency Shelters Census 2023, Q1C</t>
  </si>
  <si>
    <t>Source: CACFP Emergency Shelters Census 2023, Q2A</t>
  </si>
  <si>
    <t>Source: CACFP Emergency Shelters Census 2023, Q2B</t>
  </si>
  <si>
    <t>Source: CACFP Emergency Shelters Census 2023, Q2C</t>
  </si>
  <si>
    <t>Q5: What is the average length of stay for your residents* (in days)?</t>
  </si>
  <si>
    <t>Note: Respondents provided a numeric response and were asked to provide their best estimate in cases where they did not have precise data.</t>
  </si>
  <si>
    <t>*Residents are defined as individuals who temporarily reside at the respondent's site/shelter.</t>
  </si>
  <si>
    <t>Note: All percentages calculations are based on the total number of respondents (N=242</t>
  </si>
  <si>
    <t>Distribution of Average Length of Stay at CACFP Emergency Shelters</t>
  </si>
  <si>
    <t>Q6: Does your shelter have a limit on the length of stay per resident?</t>
  </si>
  <si>
    <t>Minimum Limit</t>
  </si>
  <si>
    <t>Maximum Limit</t>
  </si>
  <si>
    <t>Average Limit</t>
  </si>
  <si>
    <t>Median Limit</t>
  </si>
  <si>
    <t>Note: Residents are defined as individuals who temporarily reside at the respondent's site/shelter</t>
  </si>
  <si>
    <t>Note: Question 6A was posed exclusively to those who responded "Yes" to question 6. Respondents provide a numeric response.</t>
  </si>
  <si>
    <t xml:space="preserve"> Q6A: What is the limit on the length of stay per resident?  (days)</t>
  </si>
  <si>
    <t>Source:  CACFP Emergency Shelters Census 2023, Q5</t>
  </si>
  <si>
    <t>Note: All percentage calculations are based on the total number of respondents (N=242)</t>
  </si>
  <si>
    <t>Distribution of rates of chronic homelessness among CACFP Emergency Shelters</t>
  </si>
  <si>
    <t>Source:  CACFP Emergency Shelters Census 2023, Q7</t>
  </si>
  <si>
    <t>Note:  All percentages calculations are based on the total number of respondents (N=242)</t>
  </si>
  <si>
    <t>Q8: Describe your shelter’s current operations schedule.</t>
  </si>
  <si>
    <t>Q9: Did this site participate in the emergency shelter component of CACFP prior to Fiscal Year 2023?</t>
  </si>
  <si>
    <t>Note: Fiscal Year 2023 is defined as October 1, 2022, to September 30, 2023.</t>
  </si>
  <si>
    <t>Source: CACFP Emergency Shelters Census 2023, Q9</t>
  </si>
  <si>
    <t>Source: CACFP Emergency Shelters Census 2023, Q9a and Q9b</t>
  </si>
  <si>
    <t>Source: CACFP Emergency Shelters Census 2023, Q10</t>
  </si>
  <si>
    <t>Q10: Do residents* live in a separate location from where they receive CACFP meals?</t>
  </si>
  <si>
    <t>*Residents in this question are defined as individuals who temporarily reside at the respondent's site.</t>
  </si>
  <si>
    <t>Note: Respondents selected all designations that applied. This question was only posed to respondents who answered "Yes" to Q9. All percentage calculations are based on the total number of respondents for this question (N=197)</t>
  </si>
  <si>
    <t>How many of the listed practices authroized by COVID-19 era policies did you implement?</t>
  </si>
  <si>
    <t>Used 3 of the practices listed</t>
  </si>
  <si>
    <t>Used 2 of the practices listed</t>
  </si>
  <si>
    <t>Used 1 of the practices listed</t>
  </si>
  <si>
    <t>No Covid-19 policies selected</t>
  </si>
  <si>
    <t>Source: CACFP Emergency Shelters Census 2023, Q11 and Q11a</t>
  </si>
  <si>
    <t>Note: All percentage calculations are based on the total number of respondents for this question (N=134)</t>
  </si>
  <si>
    <t>Q12A: Are the following service(s) that you offer available to residents and non-residents?</t>
  </si>
  <si>
    <t>How many of the listed services does your site offer?</t>
  </si>
  <si>
    <t xml:space="preserve">Notes: Respondents were asked about the specific type of service only if they had responded "Yes" to question 12 regarding that service.  </t>
  </si>
  <si>
    <t>Note: Respondents selected all services that applied. All percentages calculations are based on the total number of respondents to this question (N=242)</t>
  </si>
  <si>
    <t>Source: CACFP Emergency Shelters Census 2023, Q12 and Q12a</t>
  </si>
  <si>
    <t>Source: CACFP Emergency Shelters Census 2023, Q12</t>
  </si>
  <si>
    <t>All (including Other)</t>
  </si>
  <si>
    <t>Source: CACFP Emergency Shelters Census 2023, Q12a</t>
  </si>
  <si>
    <t>Respondents selected all services that applied. All percentages calculations are based on the total number of respondents (N=242)</t>
  </si>
  <si>
    <t>Q14: Does your facility participate in CACFP At- Risk Afterschool?</t>
  </si>
  <si>
    <t>Source: CACFP Emergency Shelters Census 2023, Q13a</t>
  </si>
  <si>
    <t>No, emergency shelter only</t>
  </si>
  <si>
    <t>Source: CACFP Emergency Shelters Census 2023, Q14</t>
  </si>
  <si>
    <t>Q11: Did your site use COVID-19 era policies? If so, which of the following practices authroized by those policies did you implement?</t>
  </si>
  <si>
    <t>Source: CACFP Emergency Shelters Census 2023, Q13B and Q15</t>
  </si>
  <si>
    <t>Q15: Do you claim CACFP meals under the following site types?</t>
  </si>
  <si>
    <t>Source: CACFP Emergency Shelters Census 2023, Q16</t>
  </si>
  <si>
    <t>Public: Local grants, tax provisions, etc.</t>
  </si>
  <si>
    <t>Public: State grants, tax provisions, etc.</t>
  </si>
  <si>
    <t>Public: Federal programs or grants</t>
  </si>
  <si>
    <t>Private: Grants</t>
  </si>
  <si>
    <t>Private: Paid meals or fees charged to non-residents</t>
  </si>
  <si>
    <t>Private: Donations or fundraising</t>
  </si>
  <si>
    <t>Source: CACFP Emergency Shelters Census 2023, Q17</t>
  </si>
  <si>
    <t>Public Funding Only</t>
  </si>
  <si>
    <t>Public and Private Funding</t>
  </si>
  <si>
    <t>Private Funding Only</t>
  </si>
  <si>
    <t>Unknown</t>
  </si>
  <si>
    <t>Distribution of the number of other funding sources used by CACFP Emergency Shelters</t>
  </si>
  <si>
    <t>Note: All percentages are calculated using the total number of respondents (N=242)</t>
  </si>
  <si>
    <t>Note: Respondents selected all funding sources that applied. All percentages are calculated using the total number of respondents  (N=242)</t>
  </si>
  <si>
    <t>Figure 10</t>
  </si>
  <si>
    <t>How many meal services did CACFP emergency shelters claim in FY 2022?</t>
  </si>
  <si>
    <t>Total Shelters in FY 2022</t>
  </si>
  <si>
    <t>Snack services</t>
  </si>
  <si>
    <t>3 meals and one snack</t>
  </si>
  <si>
    <t>Source: School Meal Operations Study, Year 2, FNS-44 data</t>
  </si>
  <si>
    <t>3 meal services with or without snacks</t>
  </si>
  <si>
    <t>2 meal services with or without snacks</t>
  </si>
  <si>
    <t>1 meal service with or without snacks</t>
  </si>
  <si>
    <t>Q13A: Does your site operate as any of the following provider types which also qualify for CACFP:</t>
  </si>
  <si>
    <t>Note: Percentages are calculated based on the total number of respondents (N=242)</t>
  </si>
  <si>
    <t>Note: All percentages calculations are based on the total number of respondents (N=242)</t>
  </si>
  <si>
    <t>Note: Respondents selected all provider types that applied. All percentages calculations are based on the total number of respondents (N=242)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</si>
</sst>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1"/>
      <color theme="1"/>
      <name val="Arial"/>
      <family val="2"/>
    </font>
    <font>
      <sz val="11"/>
      <color theme="1"/>
      <name val="Source Sans Pro"/>
      <family val="2"/>
    </font>
    <font>
      <b/>
      <sz val="11"/>
      <color theme="1"/>
      <name val="Source Sans Pro"/>
      <family val="2"/>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style="medium">
        <color indexed="64"/>
      </left>
      <right/>
      <top style="medium">
        <color indexed="64"/>
      </top>
      <bottom/>
      <diagonal/>
    </border>
    <border>
      <left/>
      <right/>
      <top style="medium">
        <color indexed="64"/>
      </top>
      <bottom/>
      <diagonal/>
    </border>
    <border>
      <left/>
      <right/>
      <top style="thin">
        <color theme="1"/>
      </top>
      <bottom style="thin">
        <color theme="1"/>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2" fillId="0" borderId="0" xfId="0" applyFont="1" applyAlignment="1">
      <alignment wrapText="1"/>
    </xf>
    <xf numFmtId="0" fontId="2" fillId="0" borderId="0" xfId="0" applyFont="1"/>
    <xf numFmtId="9" fontId="2" fillId="0" borderId="0" xfId="1" applyFont="1"/>
    <xf numFmtId="0" fontId="2" fillId="0" borderId="0" xfId="0" applyFont="1" applyAlignment="1">
      <alignment vertical="top" wrapText="1"/>
    </xf>
    <xf numFmtId="0" fontId="0" fillId="0" borderId="0" xfId="0" applyAlignment="1">
      <alignment wrapText="1"/>
    </xf>
    <xf numFmtId="9" fontId="0" fillId="0" borderId="0" xfId="1" applyFont="1"/>
    <xf numFmtId="0" fontId="3" fillId="0" borderId="0" xfId="0" applyFont="1" applyAlignment="1">
      <alignment wrapText="1"/>
    </xf>
    <xf numFmtId="0" fontId="3" fillId="0" borderId="0" xfId="0" applyFont="1"/>
    <xf numFmtId="9" fontId="3" fillId="0" borderId="0" xfId="1" applyFont="1"/>
    <xf numFmtId="0" fontId="3" fillId="2" borderId="0" xfId="0" applyFont="1" applyFill="1"/>
    <xf numFmtId="0" fontId="4" fillId="0" borderId="0" xfId="0" applyFont="1"/>
    <xf numFmtId="0" fontId="3" fillId="0" borderId="0" xfId="0" applyFont="1" applyAlignment="1">
      <alignment horizontal="center"/>
    </xf>
    <xf numFmtId="9" fontId="3" fillId="0" borderId="0" xfId="1" applyFont="1" applyAlignment="1">
      <alignment horizontal="center"/>
    </xf>
    <xf numFmtId="0" fontId="3" fillId="0" borderId="0" xfId="0" applyFont="1" applyAlignment="1">
      <alignment horizontal="left"/>
    </xf>
    <xf numFmtId="0" fontId="3" fillId="0" borderId="0" xfId="0" applyFont="1" applyAlignment="1">
      <alignment horizontal="left" wrapText="1"/>
    </xf>
    <xf numFmtId="0" fontId="3" fillId="0" borderId="2" xfId="0" applyFont="1" applyBorder="1"/>
    <xf numFmtId="0" fontId="3" fillId="0" borderId="0" xfId="0" applyFont="1" applyAlignment="1">
      <alignment vertical="top" wrapText="1"/>
    </xf>
    <xf numFmtId="0" fontId="3" fillId="0" borderId="0" xfId="0" applyFont="1" applyAlignment="1">
      <alignment vertical="top"/>
    </xf>
    <xf numFmtId="0" fontId="4" fillId="0" borderId="3" xfId="0" applyFont="1" applyBorder="1"/>
    <xf numFmtId="9" fontId="3" fillId="0" borderId="0" xfId="0" applyNumberFormat="1" applyFont="1"/>
    <xf numFmtId="9" fontId="3" fillId="0" borderId="0" xfId="1" applyFont="1" applyAlignment="1">
      <alignment vertical="top"/>
    </xf>
    <xf numFmtId="9" fontId="3" fillId="0" borderId="0" xfId="1" applyFont="1" applyFill="1"/>
    <xf numFmtId="0" fontId="3" fillId="0" borderId="1" xfId="0" applyFont="1" applyBorder="1" applyAlignment="1">
      <alignment horizontal="left" vertical="top" wrapText="1"/>
    </xf>
    <xf numFmtId="0" fontId="3" fillId="0" borderId="0" xfId="1" applyNumberFormat="1" applyFont="1"/>
    <xf numFmtId="9" fontId="3" fillId="0" borderId="0" xfId="1" applyFont="1" applyAlignment="1">
      <alignment vertical="top" wrapText="1"/>
    </xf>
    <xf numFmtId="0" fontId="3" fillId="0" borderId="0" xfId="0" applyFont="1" applyAlignment="1">
      <alignment horizontal="center" wrapText="1"/>
    </xf>
  </cellXfs>
  <cellStyles count="2">
    <cellStyle name="Normal" xfId="0" builtinId="0"/>
    <cellStyle name="Percent" xfId="1" builtinId="5"/>
  </cellStyles>
  <dxfs count="167">
    <dxf>
      <fill>
        <patternFill>
          <fgColor indexed="64"/>
          <bgColor rgb="FFFFFF00"/>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Source Sans Pro"/>
        <family val="2"/>
        <scheme val="none"/>
      </font>
      <numFmt numFmtId="0" formatCode="General"/>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numFmt numFmtId="13" formatCode="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fill>
        <patternFill patternType="none">
          <fgColor indexed="64"/>
          <bgColor auto="1"/>
        </patternFill>
      </fill>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border outline="0">
        <bottom style="medium">
          <color indexed="64"/>
        </bottom>
      </border>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numFmt numFmtId="13" formatCode="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2"/>
        <color theme="1"/>
        <name val="Source Sans Pro"/>
        <family val="2"/>
        <scheme val="none"/>
      </font>
      <numFmt numFmtId="13" formatCode="0%"/>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2"/>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2"/>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color theme="1"/>
        <name val="Source Sans Pro"/>
        <family val="2"/>
        <scheme val="none"/>
      </font>
    </dxf>
    <dxf>
      <font>
        <strike val="0"/>
        <outline val="0"/>
        <shadow val="0"/>
        <u val="none"/>
        <vertAlign val="baseline"/>
        <color theme="1"/>
        <name val="Source Sans Pro"/>
        <family val="2"/>
        <scheme val="none"/>
      </font>
    </dxf>
    <dxf>
      <font>
        <b val="0"/>
        <i val="0"/>
        <strike val="0"/>
        <condense val="0"/>
        <extend val="0"/>
        <outline val="0"/>
        <shadow val="0"/>
        <u val="none"/>
        <vertAlign val="baseline"/>
        <sz val="11"/>
        <color theme="1"/>
        <name val="Arial"/>
        <family val="2"/>
        <scheme val="none"/>
      </font>
      <numFmt numFmtId="13" formatCode="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Source Sans Pro"/>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Source Sans Pro"/>
        <family val="2"/>
        <scheme val="none"/>
      </font>
    </dxf>
    <dxf>
      <font>
        <b val="0"/>
        <i val="0"/>
        <strike val="0"/>
        <condense val="0"/>
        <extend val="0"/>
        <outline val="0"/>
        <shadow val="0"/>
        <u val="none"/>
        <vertAlign val="baseline"/>
        <sz val="11"/>
        <color theme="1"/>
        <name val="Source Sans Pro"/>
        <family val="2"/>
        <scheme val="none"/>
      </font>
      <alignment horizontal="general" vertical="bottom" textRotation="0" wrapText="1" indent="0" justifyLastLine="0" shrinkToFit="0" readingOrder="0"/>
    </dxf>
    <dxf>
      <font>
        <strike val="0"/>
        <outline val="0"/>
        <shadow val="0"/>
        <u val="none"/>
        <vertAlign val="baseline"/>
        <sz val="11"/>
        <color theme="1"/>
        <name val="Source Sans Pro"/>
        <family val="2"/>
        <scheme val="none"/>
      </font>
    </dxf>
    <dxf>
      <font>
        <strike val="0"/>
        <outline val="0"/>
        <shadow val="0"/>
        <u val="none"/>
        <vertAlign val="baseline"/>
        <sz val="11"/>
        <color theme="1"/>
        <name val="Source Sans Pro"/>
        <family val="2"/>
        <scheme val="none"/>
      </font>
    </dxf>
  </dxfs>
  <tableStyles count="0" defaultTableStyle="TableStyleLight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2687A5-0687-47A8-9984-C163F66E6B54}" name="TableQ1C" displayName="TableQ1C" ref="A1:D5" totalsRowShown="0" headerRowDxfId="166" dataDxfId="165">
  <autoFilter ref="A1:D5" xr:uid="{C52687A5-0687-47A8-9984-C163F66E6B54}"/>
  <tableColumns count="4">
    <tableColumn id="1" xr3:uid="{810DBCCE-1B1A-40BA-8173-5505C20785E3}" name="Q1C: Do the following apply to your shelter?" dataDxfId="164"/>
    <tableColumn id="2" xr3:uid="{2D72DD8D-3A93-41BE-BC44-B65770B7D309}" name="Number of Shelters" dataDxfId="163"/>
    <tableColumn id="3" xr3:uid="{2AC13821-14FE-4A9F-AD4E-3613DAD41C0E}" name="Percent of Shelters" dataDxfId="162" dataCellStyle="Percent"/>
    <tableColumn id="4" xr3:uid="{EED64FE0-0016-4F18-8B94-4CDFFF805E1E}" name="Total Responses" dataDxfId="161"/>
  </tableColumns>
  <tableStyleInfo name="TableStyleLight1"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72133D8-B56E-4141-B4D6-B3E9AC2902D5}" name="TableQ4_SingleSelection" displayName="TableQ4_SingleSelection" ref="A15:C21" totalsRowShown="0" headerRowDxfId="109" dataDxfId="108">
  <autoFilter ref="A15:C21" xr:uid="{E72133D8-B56E-4141-B4D6-B3E9AC2902D5}"/>
  <tableColumns count="3">
    <tableColumn id="1" xr3:uid="{8433E3F5-943C-4DE0-9C78-77B640B79C2F}" name="Shelters that specialize in one group of people experiencing homelessness" dataDxfId="107"/>
    <tableColumn id="2" xr3:uid="{1AACC12C-0FC5-4611-A31D-15306FDF7FE5}" name="Number of Shelters" dataDxfId="106"/>
    <tableColumn id="3" xr3:uid="{44A66BE6-EFA9-4D6B-9F63-B054BC45E222}" name="Percent of Shelters" dataDxfId="105" dataCellStyle="Percent"/>
  </tableColumns>
  <tableStyleInfo name="TableStyleLight1"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B4021E0-4818-4FA4-9E6D-4C1EA48CDE36}" name="TableQ5_Stats" displayName="TableQ5_Stats" ref="A1:B4" totalsRowShown="0" headerRowDxfId="104" dataDxfId="103">
  <autoFilter ref="A1:B4" xr:uid="{EB4021E0-4818-4FA4-9E6D-4C1EA48CDE36}"/>
  <tableColumns count="2">
    <tableColumn id="1" xr3:uid="{9F475EF6-0AA4-4F71-ACD8-BD20DDBFD31A}" name="Q5: What is the average length of stay for your residents* (in days)?" dataDxfId="102"/>
    <tableColumn id="2" xr3:uid="{8E47A721-1E4C-44EA-A830-DAB61EFCC20C}" name="Statistic" dataDxfId="101"/>
  </tableColumns>
  <tableStyleInfo name="TableStyleLight1"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3726AAE-FD11-474F-A823-0D06C52881C1}" name="TableQ5_Figure6" displayName="TableQ5_Figure6" ref="A9:C19" totalsRowShown="0" headerRowDxfId="100" dataDxfId="99">
  <autoFilter ref="A9:C19" xr:uid="{E3726AAE-FD11-474F-A823-0D06C52881C1}"/>
  <tableColumns count="3">
    <tableColumn id="1" xr3:uid="{BC38B276-DE80-4B8F-8A5C-D99564C98D20}" name="Distribution of Average Length of Stay at CACFP Emergency Shelters" dataDxfId="98"/>
    <tableColumn id="2" xr3:uid="{316876F5-4B8D-4A00-BC19-F3EFA8047AF3}" name="Number of Shelters" dataDxfId="97"/>
    <tableColumn id="3" xr3:uid="{2FB0D21A-E05B-4E1B-B8C9-E1D5931920E1}" name="Percent of Shelters" dataDxfId="96" dataCellStyle="Percent"/>
  </tableColumns>
  <tableStyleInfo name="TableStyleLight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8C6C5D6-3D9E-4296-BA6D-DAD1B574EDC9}" name="TableQ6" displayName="TableQ6" ref="A1:C5" totalsRowShown="0" headerRowDxfId="95" dataDxfId="94" tableBorderDxfId="93">
  <autoFilter ref="A1:C5" xr:uid="{18C6C5D6-3D9E-4296-BA6D-DAD1B574EDC9}"/>
  <tableColumns count="3">
    <tableColumn id="1" xr3:uid="{AC1E13EF-2AC4-471B-B55A-8881EC063C26}" name="Q6: Does your shelter have a limit on the length of stay per resident?" dataDxfId="92"/>
    <tableColumn id="2" xr3:uid="{5DE93680-7AF8-47DF-BDD2-E300A9198562}" name="Number of Shelters" dataDxfId="91"/>
    <tableColumn id="3" xr3:uid="{F7BA425F-7957-4BAF-8166-6336BA259A10}" name="Percent of Shelters" dataDxfId="90" dataCellStyle="Percent"/>
  </tableColumns>
  <tableStyleInfo name="TableStyleLight1"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FBD8CC5-5C18-415A-BBA8-C244C43E8A74}" name="Table6A" displayName="Table6A" ref="A1:B6" totalsRowShown="0" headerRowDxfId="89" dataDxfId="88">
  <autoFilter ref="A1:B6" xr:uid="{0FBD8CC5-5C18-415A-BBA8-C244C43E8A74}"/>
  <tableColumns count="2">
    <tableColumn id="1" xr3:uid="{96CE63ED-A7E3-40A3-BBB1-90367920959E}" name=" Q6A: What is the limit on the length of stay per resident?  (days)" dataDxfId="87"/>
    <tableColumn id="2" xr3:uid="{C0A83207-A2A8-4E34-A209-C1D219ACFA69}" name="Statistic" dataDxfId="86"/>
  </tableColumns>
  <tableStyleInfo name="TableStyleLight1"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F13F560-65E7-456E-834A-406FFD0E3C30}" name="TableQ7_Stats" displayName="TableQ7_Stats" ref="A1:B3" totalsRowShown="0">
  <autoFilter ref="A1:B3" xr:uid="{CF13F560-65E7-456E-834A-406FFD0E3C30}"/>
  <tableColumns count="2">
    <tableColumn id="1" xr3:uid="{FABC14C5-33DE-4184-9CEC-7148EFCA9A21}" name="Q7: What percentage of residents are considered chronically homeless?"/>
    <tableColumn id="2" xr3:uid="{FDFE58A3-8D61-4FB7-BCED-63CCD89F8CD6}" name="Statistic" dataDxfId="85" dataCellStyle="Percent"/>
  </tableColumns>
  <tableStyleInfo name="TableStyleLight1"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E1DBC1A-494F-4886-A894-CA88C7FDE912}" name="TableQ7_Distribution" displayName="TableQ7_Distribution" ref="A9:C16" totalsRowShown="0" headerRowDxfId="84">
  <autoFilter ref="A9:C16" xr:uid="{5E1DBC1A-494F-4886-A894-CA88C7FDE912}"/>
  <tableColumns count="3">
    <tableColumn id="1" xr3:uid="{F04B4D7A-AFEA-4099-B8A3-43C92340275D}" name="Distribution of rates of chronic homelessness among CACFP Emergency Shelters" dataDxfId="83"/>
    <tableColumn id="2" xr3:uid="{B0894D0A-E358-4531-A9F9-3818B18CD6FC}" name="Number of Shelters" dataDxfId="82"/>
    <tableColumn id="3" xr3:uid="{7DAA17B5-F447-44BB-AA5B-A6DD2473AB79}" name="Percent of Shelters" dataDxfId="81" dataCellStyle="Percent"/>
  </tableColumns>
  <tableStyleInfo name="TableStyleLight1"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077AA37-1F45-4FF2-8DC7-8A0B9196E06E}" name="TableQ8" displayName="TableQ8" ref="A1:C9" totalsRowShown="0" headerRowDxfId="80" dataDxfId="79">
  <autoFilter ref="A1:C9" xr:uid="{9077AA37-1F45-4FF2-8DC7-8A0B9196E06E}"/>
  <tableColumns count="3">
    <tableColumn id="1" xr3:uid="{DAA3574C-0D1F-4CA1-8F4A-1A04DFC8F171}" name="Q8: Describe your shelter’s current operations schedule." dataDxfId="78"/>
    <tableColumn id="2" xr3:uid="{7CF9641E-49DF-4FA4-90BA-CD32C9F623A4}" name="Number of Shelters" dataDxfId="77"/>
    <tableColumn id="3" xr3:uid="{04719099-2D35-400D-8DA5-ACF18DABB0D6}" name="Percent of Shelters" dataDxfId="76"/>
  </tableColumns>
  <tableStyleInfo name="TableStyleLight1"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2314017-C7BD-48D4-AD4D-34BAF54AE2B8}" name="TableQ9" displayName="TableQ9" ref="A1:C5" totalsRowShown="0" headerRowDxfId="75" dataDxfId="74">
  <autoFilter ref="A1:C5" xr:uid="{02314017-C7BD-48D4-AD4D-34BAF54AE2B8}"/>
  <tableColumns count="3">
    <tableColumn id="1" xr3:uid="{86ABC7AE-991D-4910-A26C-F01EF9939979}" name="Q9: Did this site participate in the emergency shelter component of CACFP prior to Fiscal Year 2023?" dataDxfId="73"/>
    <tableColumn id="2" xr3:uid="{4C5B3B52-57E2-4C91-8F54-A35F34F82BF4}" name="Number of Shelters" dataDxfId="72"/>
    <tableColumn id="3" xr3:uid="{6DC11540-60CC-48FF-AE13-AEEF1AB24F78}" name="Percent of Shelters" dataDxfId="71" dataCellStyle="Percent"/>
  </tableColumns>
  <tableStyleInfo name="TableStyleLight1"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3D10FEE-D78E-42F0-B2FA-2CADDB477F02}" name="TableQ9AB" displayName="TableQ9AB" ref="A1:C7" totalsRowShown="0" headerRowDxfId="70" dataDxfId="69">
  <autoFilter ref="A1:C7" xr:uid="{B3D10FEE-D78E-42F0-B2FA-2CADDB477F02}"/>
  <tableColumns count="3">
    <tableColumn id="1" xr3:uid="{E50B4CA0-02F8-4D4D-9A87-E61E642E4E61}" name="How often does your site claim meals from CACFP in a typical fiscal year?" dataDxfId="68"/>
    <tableColumn id="2" xr3:uid="{9FD34203-6611-43B7-9EFF-9D37275EE161}" name="Number of Shelters" dataDxfId="67"/>
    <tableColumn id="3" xr3:uid="{DE7B70FA-6B45-42D2-8766-E53F31BE6CCB}" name="Percent of Shelters" dataDxfId="66"/>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40FEDA-4A56-4B73-B434-348FA635A673}" name="TableQ2A" displayName="TableQ2A" ref="A1:C4" headerRowDxfId="160" dataDxfId="159" totalsRowDxfId="158">
  <autoFilter ref="A1:C4" xr:uid="{BA40FEDA-4A56-4B73-B434-348FA635A673}"/>
  <tableColumns count="3">
    <tableColumn id="1" xr3:uid="{03488490-CE23-4B61-BF5A-3CD83EA23B05}" name="Q2A: Does your shelter restrict the population it serves by gender?" totalsRowLabel="Total" dataDxfId="157" totalsRowDxfId="156"/>
    <tableColumn id="2" xr3:uid="{E37C537E-F4C7-4AAD-AA4C-71406E07580E}" name="Number of Shelters" dataDxfId="155" totalsRowDxfId="154"/>
    <tableColumn id="3" xr3:uid="{E8B51A42-A0E9-49AC-A7BD-190FAD037858}" name="Percent of Shelters" totalsRowFunction="sum" dataDxfId="153" totalsRowDxfId="152" dataCellStyle="Percent"/>
  </tableColumns>
  <tableStyleInfo name="TableStyleLight1"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946C0A1-5563-4000-AC06-0EC3A2297CF9}" name="TableQ10" displayName="TableQ10" ref="A1:C5" totalsRowShown="0" headerRowDxfId="65" dataDxfId="64">
  <autoFilter ref="A1:C5" xr:uid="{8946C0A1-5563-4000-AC06-0EC3A2297CF9}"/>
  <tableColumns count="3">
    <tableColumn id="1" xr3:uid="{E57120E3-A920-4803-9B3A-990A8775F5B0}" name="Q10: Do residents* live in a separate location from where they receive CACFP meals?" dataDxfId="63"/>
    <tableColumn id="2" xr3:uid="{4254433A-97DA-4114-BB63-26023DE64EA2}" name="Number of Shelters" dataDxfId="62"/>
    <tableColumn id="3" xr3:uid="{47871DEA-0082-43F4-BC7D-E512B5685093}" name="Percent of Shelters" dataDxfId="61"/>
  </tableColumns>
  <tableStyleInfo name="TableStyleLight1"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C8D85C-46D0-41CF-80C6-FDA7DC04CE0B}" name="TableQ11_Multiselect" displayName="TableQ11_Multiselect" ref="A1:C7" totalsRowShown="0" headerRowDxfId="60" dataDxfId="59">
  <autoFilter ref="A1:C7" xr:uid="{BCC8D85C-46D0-41CF-80C6-FDA7DC04CE0B}"/>
  <tableColumns count="3">
    <tableColumn id="1" xr3:uid="{8103FC43-073F-4DE3-B5AB-B1D330CAFF3F}" name="Q11: Did your site use COVID-19 era policies? If so, which of the following practices authroized by those policies did you implement?" dataDxfId="58"/>
    <tableColumn id="2" xr3:uid="{787DBC4D-DC02-4D6F-9E07-E894FC4FB7BB}" name="Number of Shelters" dataDxfId="57"/>
    <tableColumn id="3" xr3:uid="{146E86D9-B56B-4229-94AA-EDF567F814D0}" name="Percent of Shelters" dataDxfId="56" dataCellStyle="Percent"/>
  </tableColumns>
  <tableStyleInfo name="TableStyleLight1"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80533FE-88AD-47F8-A850-787938AA05AA}" name="TableQ11_Distribution" displayName="TableQ11_Distribution" ref="A12:C17" totalsRowShown="0" headerRowDxfId="55" dataDxfId="54">
  <autoFilter ref="A12:C17" xr:uid="{180533FE-88AD-47F8-A850-787938AA05AA}"/>
  <tableColumns count="3">
    <tableColumn id="1" xr3:uid="{2E141793-7CDF-487D-ABCF-C1093B9828AB}" name="How many of the listed practices authroized by COVID-19 era policies did you implement?" dataDxfId="53"/>
    <tableColumn id="2" xr3:uid="{937D1514-DAF6-4292-B836-2B907D9BBA1A}" name="Number of Shelters" dataDxfId="52"/>
    <tableColumn id="3" xr3:uid="{47564E24-3330-4E39-98A7-6C4BDBD2FE02}" name="Percent of Shelters" dataDxfId="51"/>
  </tableColumns>
  <tableStyleInfo name="TableStyleLight1"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F946713-97A2-42D6-9457-576C3E965BA5}" name="TableQ12_Multiselect" displayName="TableQ12_Multiselect" ref="A1:C10" totalsRowShown="0" headerRowDxfId="50" dataDxfId="49">
  <autoFilter ref="A1:C10" xr:uid="{9F946713-97A2-42D6-9457-576C3E965BA5}"/>
  <tableColumns count="3">
    <tableColumn id="1" xr3:uid="{D3303FAF-35FA-4D19-8910-984C4CCC11DA}" name="Q12: In addition to temporary housing and food services, what other types of services does your site offer? " dataDxfId="48"/>
    <tableColumn id="2" xr3:uid="{94EE960A-B7A2-4A5D-A01E-91B7237316C3}" name="Number of Shelters" dataDxfId="47"/>
    <tableColumn id="3" xr3:uid="{AFD9BFF2-A03C-4E18-8884-08312F81F18A}" name="Percent of Shelters" dataDxfId="46"/>
  </tableColumns>
  <tableStyleInfo name="TableStyleLight1" showFirstColumn="1"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C336487-FCEC-4405-AD63-2A955668A1A0}" name="TableQ12_Distribution" displayName="TableQ12_Distribution" ref="A17:C26" totalsRowShown="0" headerRowDxfId="45" dataDxfId="44">
  <autoFilter ref="A17:C26" xr:uid="{0C336487-FCEC-4405-AD63-2A955668A1A0}"/>
  <tableColumns count="3">
    <tableColumn id="1" xr3:uid="{E76DC4BF-A9F3-4FEF-B849-82D42DAD5EFE}" name="How many of the listed services does your site offer?" dataDxfId="43"/>
    <tableColumn id="2" xr3:uid="{DCE803C0-5310-4C57-A4CB-D907C862CC44}" name="Number of Shelters" dataDxfId="42"/>
    <tableColumn id="3" xr3:uid="{B0928373-59D1-4021-B83A-7BACDA0FD357}" name="Percent of Shelters" dataDxfId="41" dataCellStyle="Percent"/>
  </tableColumns>
  <tableStyleInfo name="TableStyleLight1" showFirstColumn="1"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49587EE-258E-4C35-A37B-97E44C22F5B6}" name="TableQ12A" displayName="TableQ12A" ref="A1:C10" totalsRowShown="0" headerRowDxfId="40" dataDxfId="39">
  <autoFilter ref="A1:C10" xr:uid="{F49587EE-258E-4C35-A37B-97E44C22F5B6}"/>
  <tableColumns count="3">
    <tableColumn id="1" xr3:uid="{3D9812E8-8A1A-4BFB-85B4-B1D637AE53E6}" name="Q12A: Are the following service(s) that you offer available to residents and non-residents?" dataDxfId="38"/>
    <tableColumn id="2" xr3:uid="{6C4E3626-1739-4F78-88CF-D4E284F535FB}" name="Number of Shelters" dataDxfId="37"/>
    <tableColumn id="3" xr3:uid="{2ACAE61E-086A-4B27-ABDB-77D06EEC113B}" name="Percent of Shelters" dataDxfId="36" dataCellStyle="Percent"/>
  </tableColumns>
  <tableStyleInfo name="TableStyleLight1" showFirstColumn="1"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A8747B-22FB-4F3E-970E-B0BAFA58112A}" name="TableQ13A" displayName="TableQ13A" ref="A1:C7" totalsRowShown="0" headerRowDxfId="35" dataDxfId="34">
  <autoFilter ref="A1:C7" xr:uid="{33A8747B-22FB-4F3E-970E-B0BAFA58112A}"/>
  <tableColumns count="3">
    <tableColumn id="1" xr3:uid="{5EBB7228-4E5E-487A-8FA1-0FE1D0E43F62}" name="Q13A: Does your site operate as any of the following provider types which also qualify for CACFP:" dataDxfId="33"/>
    <tableColumn id="2" xr3:uid="{7C79DF81-B053-4D05-8E50-C98E5CF3A59F}" name="Number of Shelters" dataDxfId="32"/>
    <tableColumn id="3" xr3:uid="{AD4A6B6D-E01D-4462-A013-D0E31CAF03C7}" name="Percent of Shelters" dataDxfId="31" dataCellStyle="Percent"/>
  </tableColumns>
  <tableStyleInfo name="TableStyleLight1" showFirstColumn="1"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2F9E4BB-6D3A-41F6-AFED-A683B3B829C3}" name="TableQ14" displayName="TableQ14" ref="A11:C15" totalsRowShown="0" headerRowDxfId="30" dataDxfId="29">
  <autoFilter ref="A11:C15" xr:uid="{22F9E4BB-6D3A-41F6-AFED-A683B3B829C3}"/>
  <tableColumns count="3">
    <tableColumn id="1" xr3:uid="{E8B58374-1815-43B5-A4F4-880DDACCF4E2}" name="Q14: Does your facility participate in CACFP At- Risk Afterschool?" dataDxfId="28"/>
    <tableColumn id="2" xr3:uid="{29B52A42-2B96-477E-A4FF-09862BFBFD5E}" name="Number of Shelters" dataDxfId="27"/>
    <tableColumn id="3" xr3:uid="{E7FD3D3D-D26D-455C-A0BA-0ADC97A78754}" name="Percent of Shelters" dataDxfId="26" dataCellStyle="Percent"/>
  </tableColumns>
  <tableStyleInfo name="TableStyleLight1" showFirstColumn="1"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ADE88E1-C8FD-4674-B8EB-CB89D70017C0}" name="TableQ15" displayName="TableQ15" ref="A19:C24" totalsRowShown="0" headerRowDxfId="25" dataDxfId="24">
  <autoFilter ref="A19:C24" xr:uid="{FADE88E1-C8FD-4674-B8EB-CB89D70017C0}"/>
  <tableColumns count="3">
    <tableColumn id="1" xr3:uid="{81993C71-76A8-4A14-A13B-AA864E918492}" name="Q15: Do you claim CACFP meals under the following site types?" dataDxfId="23"/>
    <tableColumn id="3" xr3:uid="{AD18D690-52E4-45FC-946D-99BCAC0C5211}" name="Number of Respondents" dataDxfId="22"/>
    <tableColumn id="4" xr3:uid="{C025C2CB-ABDD-4C46-BBDF-C10221DE12FF}" name="Percent of Shelters" dataDxfId="21" dataCellStyle="Percent"/>
  </tableColumns>
  <tableStyleInfo name="TableStyleLight1" showFirstColumn="1"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48A73922-8336-489B-8D4E-0242346AA366}" name="TableQ16" displayName="TableQ16" ref="A1:C5" totalsRowShown="0" headerRowDxfId="20">
  <autoFilter ref="A1:C5" xr:uid="{48A73922-8336-489B-8D4E-0242346AA366}"/>
  <tableColumns count="3">
    <tableColumn id="1" xr3:uid="{C4DEB71E-0484-4A9A-9D70-E058CFCD33CA}" name="Q16: Do you serve meals (for free or for a price) to non-residents for whom you cannot claim reimbursement?" dataDxfId="19"/>
    <tableColumn id="2" xr3:uid="{77CDDE74-6959-4EDD-B958-0E5E9B6B602E}" name="Number of Shelters" dataDxfId="18"/>
    <tableColumn id="3" xr3:uid="{AAB43822-BDD5-4872-BC96-6A726AF3F3C6}" name="Percent of Shelters" dataDxfId="17"/>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9DF451C-7D64-42F8-9FE1-D03385ABCB21}" name="TableQ2B" displayName="TableQ2B" ref="A1:C11" totalsRowShown="0" headerRowDxfId="151" dataDxfId="150">
  <autoFilter ref="A1:C11" xr:uid="{59DF451C-7D64-42F8-9FE1-D03385ABCB21}"/>
  <tableColumns count="3">
    <tableColumn id="1" xr3:uid="{6EA27BF4-EFC2-4C32-8BEB-189F0125E601}" name="Q2B: What age groups does your shelter serve?_x000a_" dataDxfId="149"/>
    <tableColumn id="2" xr3:uid="{74199DBE-C265-42B6-A31D-DBF5583AA76F}" name="Number of Shelters" dataDxfId="148"/>
    <tableColumn id="3" xr3:uid="{88BEC9D0-F50B-4872-8A9F-5A111DAE3144}" name="Percent of Shelters" dataDxfId="147"/>
  </tableColumns>
  <tableStyleInfo name="TableStyleLight1"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DE33D5B-1920-44CD-BBCE-5BFA32BFF3FD}" name="TableQ17" displayName="TableQ17" ref="A1:C12" totalsRowShown="0" headerRowDxfId="16" dataDxfId="15">
  <autoFilter ref="A1:C12" xr:uid="{5DE33D5B-1920-44CD-BBCE-5BFA32BFF3FD}"/>
  <tableColumns count="3">
    <tableColumn id="1" xr3:uid="{1E8B6E92-BDB2-4A82-BA5D-590D24C36A5C}" name="Q17: In addition to CACFP, what other funding sources does your site use?" dataDxfId="14"/>
    <tableColumn id="2" xr3:uid="{10DDF722-70C7-4A32-8721-46CFF5AE993E}" name="Number of Shelters" dataDxfId="13"/>
    <tableColumn id="3" xr3:uid="{27BF91B8-2826-47EB-B5D4-4482EE4287DB}" name="Percent of Shelters" dataDxfId="12"/>
  </tableColumns>
  <tableStyleInfo name="TableStyleLight1" showFirstColumn="1"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0963C8C-D16E-4048-AEBA-F023E642851F}" name="TableQ17_Figure10" displayName="TableQ17_Figure10" ref="A18:C23" totalsRowShown="0" headerRowDxfId="11" dataDxfId="10">
  <autoFilter ref="A18:C23" xr:uid="{70963C8C-D16E-4048-AEBA-F023E642851F}"/>
  <tableColumns count="3">
    <tableColumn id="1" xr3:uid="{1BFFDDA0-5790-4951-8ED1-CA171AEDE2C3}" name="Figure 10" dataDxfId="9"/>
    <tableColumn id="2" xr3:uid="{9EC2BDC9-B7A4-4EEB-96AE-6248503CF9B5}" name="Number of Shelters" dataDxfId="8"/>
    <tableColumn id="3" xr3:uid="{E79F36AF-8252-469B-A6B4-58322F062484}" name="Percent of Shelters" dataDxfId="7" dataCellStyle="Percent"/>
  </tableColumns>
  <tableStyleInfo name="TableStyleLight1" showFirstColumn="1"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C3D5D32-8DF7-4094-A677-B9C5D5CA6B32}" name="TableQ17_Distribution" displayName="TableQ17_Distribution" ref="A27:C36" totalsRowShown="0" headerRowDxfId="6" dataDxfId="5">
  <autoFilter ref="A27:C36" xr:uid="{9C3D5D32-8DF7-4094-A677-B9C5D5CA6B32}"/>
  <tableColumns count="3">
    <tableColumn id="1" xr3:uid="{13248426-D09C-4F39-89D6-E53624421E40}" name="Distribution of the number of other funding sources used by CACFP Emergency Shelters" dataDxfId="4"/>
    <tableColumn id="2" xr3:uid="{E3854FC0-7A5D-4A99-8CA1-78A28D555A6D}" name="Number of Shelters" dataDxfId="3"/>
    <tableColumn id="3" xr3:uid="{322E64B3-01AE-496D-939A-A9A29E13F004}" name="Percent of Shelters" dataDxfId="2" dataCellStyle="Percent"/>
  </tableColumns>
  <tableStyleInfo name="TableStyleLight1" showFirstColumn="1"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67735849-BF7C-4A7B-93A2-95781950DCDE}" name="Table_Figure7" displayName="Table_Figure7" ref="A1:C7" totalsRowShown="0">
  <autoFilter ref="A1:C7" xr:uid="{67735849-BF7C-4A7B-93A2-95781950DCDE}"/>
  <tableColumns count="3">
    <tableColumn id="1" xr3:uid="{0C967B61-C2C6-47F6-B2BF-D0B5BE2C3379}" name="How many meal services did CACFP emergency shelters claim in FY 2022?"/>
    <tableColumn id="2" xr3:uid="{98119395-339C-4C9B-A067-9DDF63A3E0AF}" name="Number of Shelters"/>
    <tableColumn id="3" xr3:uid="{C62CF574-69CA-4ACF-AF55-978E850CFF68}" name="Percent of Shelters" dataDxfId="1" dataCellStyle="Percent"/>
  </tableColumns>
  <tableStyleInfo name="TableStyleLight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A383C73-F7D0-45DB-8E57-70F0AEDCB155}" name="TableQ2C" displayName="TableQ2C" ref="A1:C8" headerRowDxfId="146" dataDxfId="145" totalsRowDxfId="144">
  <autoFilter ref="A1:C8" xr:uid="{1A383C73-F7D0-45DB-8E57-70F0AEDCB155}"/>
  <tableColumns count="3">
    <tableColumn id="1" xr3:uid="{69B4A291-EA9D-4FD7-8E90-7E9DDC794562}" name="Q2C: What age groups does your shelter claim meals for?_x000a_" totalsRowLabel="Total" dataDxfId="143" totalsRowDxfId="142"/>
    <tableColumn id="2" xr3:uid="{8E262E8B-27E9-444D-A0C4-3C5B1DE419B8}" name="Number of Shelters" dataDxfId="141" totalsRowDxfId="140"/>
    <tableColumn id="3" xr3:uid="{44A4B400-4775-477A-86EA-C7B68A2664A6}" name="Percent of Shelters" totalsRowFunction="sum" dataDxfId="139" totalsRowDxfId="138"/>
  </tableColumns>
  <tableStyleInfo name="TableStyleLight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D7DA79-B435-433C-98A1-49E19470F229}" name="TableQ3_Stats" displayName="TableQ3_Stats" ref="A1:B5" totalsRowShown="0" headerRowDxfId="137" dataDxfId="136">
  <autoFilter ref="A1:B5" xr:uid="{82D7DA79-B435-433C-98A1-49E19470F229}">
    <filterColumn colId="0" hiddenButton="1"/>
    <filterColumn colId="1" hiddenButton="1"/>
  </autoFilter>
  <tableColumns count="2">
    <tableColumn id="1" xr3:uid="{D1F8B977-3519-4005-BA06-58044402A917}" name="Q3:  What is your site’s Average Daily Attendance (ADA)*? " dataDxfId="135"/>
    <tableColumn id="2" xr3:uid="{EA0EC2DE-C95A-4A11-A5F0-69742E2F778B}" name="Statistic" dataDxfId="134"/>
  </tableColumns>
  <tableStyleInfo name="TableStyleLight1"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4B24363-B1DA-4A82-81F2-A4F3FC22625F}" name="TableQ3_Figure3" displayName="TableQ3_Figure3" ref="A11:C18" headerRowDxfId="133" dataDxfId="132">
  <autoFilter ref="A11:C18" xr:uid="{04B24363-B1DA-4A82-81F2-A4F3FC22625F}"/>
  <tableColumns count="3">
    <tableColumn id="1" xr3:uid="{6D374D5A-24EA-4EDC-A1BD-A2870A56C950}" name="Distribution of Average Daily Attendance at CACFP emergency shelters" totalsRowLabel="Total" dataDxfId="131" totalsRowDxfId="130"/>
    <tableColumn id="2" xr3:uid="{B4B52F48-6685-40D1-88AD-4AC3D9B09885}" name="Number of Shelters" dataDxfId="129" totalsRowDxfId="128"/>
    <tableColumn id="3" xr3:uid="{72FCC966-5175-4CC5-B9E9-3ADE8EAB5CB3}" name="Percent of Shelters**" totalsRowFunction="sum" dataDxfId="127" totalsRowDxfId="126"/>
  </tableColumns>
  <tableStyleInfo name="TableStyleLight1"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0BE2A0A-35F1-4F10-92DA-645F7C217720}" name="TableQ3A" displayName="TableQ3A" ref="A1:D6" totalsRowShown="0" headerRowDxfId="125" dataDxfId="124" dataCellStyle="Percent">
  <autoFilter ref="A1:D6" xr:uid="{80BE2A0A-35F1-4F10-92DA-645F7C217720}"/>
  <tableColumns count="4">
    <tableColumn id="1" xr3:uid="{4DFCB884-4D31-41EE-8A76-FCEB6CB42162}" name="Q3A: What is your site's Average Daily Attendance (ADA) by age group?" dataDxfId="123"/>
    <tableColumn id="2" xr3:uid="{D2B9D661-07E2-4629-A3C2-05BA23FF2BDC}" name="Children 0-18 years" dataDxfId="122" dataCellStyle="Percent"/>
    <tableColumn id="3" xr3:uid="{0B27DFC3-7556-4B43-9B9F-EE53CEED917A}" name="Adults with Disabilities" dataDxfId="121" dataCellStyle="Percent"/>
    <tableColumn id="4" xr3:uid="{AF3D1895-BFC0-4E9A-BCFA-75C497F08DCD}" name="Adults without Disabilities" dataDxfId="120" dataCellStyle="Percent"/>
  </tableColumns>
  <tableStyleInfo name="TableStyleLight1"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9EDC452-DC4D-4C5C-8D04-45C94FF070D0}" name="TableQ3AA" displayName="TableQ3AA" ref="A1:C5" totalsRowShown="0" headerRowDxfId="119" dataDxfId="118">
  <autoFilter ref="A1:C5" xr:uid="{B9EDC452-DC4D-4C5C-8D04-45C94FF070D0}"/>
  <tableColumns count="3">
    <tableColumn id="1" xr3:uid="{A4184295-3754-4571-B7DE-ACD52DCE2B41}" name="Q3AA: Did the Average Daily Attendance (ADA)  counts reported in Q3 include clients who are ineligible for meal claims? " dataDxfId="117"/>
    <tableColumn id="2" xr3:uid="{EB6FA0B0-3544-4030-A3AC-E89C9EF88725}" name="Number of Shelters" dataDxfId="116"/>
    <tableColumn id="3" xr3:uid="{20253E6A-B14F-4946-9F2D-57C8EA8F82BB}" name="Percent of Shelters" dataDxfId="115" dataCellStyle="Percent"/>
  </tableColumns>
  <tableStyleInfo name="TableStyleLight1"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AECF585-3DEC-4206-9C79-8517E07B485D}" name="TableQ4_Multiselect" displayName="TableQ4_Multiselect" ref="A1:C9" totalsRowShown="0" headerRowDxfId="114" dataDxfId="113">
  <autoFilter ref="A1:C9" xr:uid="{3AECF585-3DEC-4206-9C79-8517E07B485D}"/>
  <tableColumns count="3">
    <tableColumn id="1" xr3:uid="{EC7AC6DE-DFA7-49EC-894E-8C48F565AA86}" name="Q4: Is it in your organization’s mission to serve any specific groups of people experiencing homelessness? " dataDxfId="112"/>
    <tableColumn id="2" xr3:uid="{2720A98D-9380-4236-84CA-42164DE13CDD}" name="Number of Shelters" dataDxfId="111"/>
    <tableColumn id="3" xr3:uid="{2BFF331B-E4B9-4C05-BF31-7C247C44830C}" name="Percent of Shelters" dataDxfId="110" dataCellStyle="Percent"/>
  </tableColumns>
  <tableStyleInfo name="TableStyleLight1"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16.bin"/><Relationship Id="rId4" Type="http://schemas.openxmlformats.org/officeDocument/2006/relationships/table" Target="../tables/table28.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8.bin"/><Relationship Id="rId4" Type="http://schemas.openxmlformats.org/officeDocument/2006/relationships/table" Target="../tables/table3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2EAE-BADA-422F-AD30-9895D88EBEB3}">
  <dimension ref="A1:I9"/>
  <sheetViews>
    <sheetView tabSelected="1" zoomScaleNormal="100" workbookViewId="0">
      <selection activeCell="A7" sqref="A7:B7"/>
    </sheetView>
  </sheetViews>
  <sheetFormatPr defaultColWidth="9.21875" defaultRowHeight="14.4" x14ac:dyDescent="0.3"/>
  <cols>
    <col min="1" max="1" width="45.21875" style="7" customWidth="1"/>
    <col min="2" max="2" width="31.77734375" style="8" customWidth="1"/>
    <col min="3" max="3" width="25.77734375" style="12" customWidth="1"/>
    <col min="4" max="4" width="19.21875" style="12" customWidth="1"/>
    <col min="5" max="6" width="9.21875" style="12" customWidth="1"/>
    <col min="7" max="7" width="12" style="12" bestFit="1" customWidth="1"/>
    <col min="8" max="9" width="14.21875" style="12" customWidth="1"/>
    <col min="10" max="16384" width="9.21875" style="8"/>
  </cols>
  <sheetData>
    <row r="1" spans="1:9" ht="30" customHeight="1" x14ac:dyDescent="0.3">
      <c r="A1" s="7" t="s">
        <v>117</v>
      </c>
      <c r="B1" s="8" t="s">
        <v>50</v>
      </c>
      <c r="C1" s="14" t="s">
        <v>59</v>
      </c>
      <c r="D1" s="12" t="s">
        <v>1</v>
      </c>
    </row>
    <row r="2" spans="1:9" x14ac:dyDescent="0.3">
      <c r="A2" s="7" t="s">
        <v>2</v>
      </c>
      <c r="B2" s="8">
        <v>35</v>
      </c>
      <c r="C2" s="13">
        <v>0.14000000000000001</v>
      </c>
      <c r="D2" s="12">
        <v>242</v>
      </c>
    </row>
    <row r="3" spans="1:9" ht="28.8" x14ac:dyDescent="0.3">
      <c r="A3" s="7" t="s">
        <v>45</v>
      </c>
      <c r="B3" s="8">
        <v>66</v>
      </c>
      <c r="C3" s="13">
        <v>0.28000000000000003</v>
      </c>
      <c r="D3" s="12">
        <v>235</v>
      </c>
    </row>
    <row r="4" spans="1:9" ht="28.8" x14ac:dyDescent="0.3">
      <c r="A4" s="7" t="s">
        <v>3</v>
      </c>
      <c r="B4" s="8">
        <v>140</v>
      </c>
      <c r="C4" s="13">
        <v>0.57999999999999996</v>
      </c>
      <c r="D4" s="12">
        <v>242</v>
      </c>
    </row>
    <row r="5" spans="1:9" x14ac:dyDescent="0.3">
      <c r="A5" s="7" t="s">
        <v>4</v>
      </c>
      <c r="B5" s="8">
        <v>24</v>
      </c>
      <c r="C5" s="13">
        <v>0.1</v>
      </c>
      <c r="D5" s="12">
        <v>242</v>
      </c>
    </row>
    <row r="6" spans="1:9" x14ac:dyDescent="0.3">
      <c r="A6" s="18" t="s">
        <v>146</v>
      </c>
      <c r="B6" s="18"/>
      <c r="C6" s="18"/>
      <c r="D6" s="18"/>
      <c r="E6" s="18"/>
      <c r="F6" s="18"/>
      <c r="G6" s="18"/>
      <c r="H6" s="18"/>
      <c r="I6" s="18"/>
    </row>
    <row r="7" spans="1:9" x14ac:dyDescent="0.3">
      <c r="A7" s="8" t="s">
        <v>125</v>
      </c>
    </row>
    <row r="8" spans="1:9" x14ac:dyDescent="0.3">
      <c r="A8" s="18" t="s">
        <v>46</v>
      </c>
      <c r="B8" s="18"/>
      <c r="C8" s="18"/>
      <c r="D8" s="18"/>
      <c r="E8" s="18"/>
      <c r="F8" s="18"/>
      <c r="G8" s="18"/>
      <c r="H8" s="18"/>
      <c r="I8" s="18"/>
    </row>
    <row r="9" spans="1:9" x14ac:dyDescent="0.3">
      <c r="A9" s="18"/>
      <c r="B9" s="18"/>
      <c r="C9" s="18"/>
      <c r="D9" s="18"/>
      <c r="E9" s="18"/>
      <c r="F9" s="18"/>
      <c r="G9" s="18"/>
      <c r="H9" s="18"/>
      <c r="I9" s="18"/>
    </row>
  </sheetData>
  <pageMargins left="0.7" right="0.7" top="0.75" bottom="0.75" header="0.3" footer="0.3"/>
  <pageSetup orientation="portrait" horizontalDpi="1200" verticalDpi="12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C9"/>
  <sheetViews>
    <sheetView zoomScaleNormal="100" workbookViewId="0">
      <selection activeCell="A15" sqref="A15"/>
    </sheetView>
  </sheetViews>
  <sheetFormatPr defaultColWidth="9.21875" defaultRowHeight="14.4" x14ac:dyDescent="0.3"/>
  <cols>
    <col min="1" max="1" width="63.77734375" style="7" customWidth="1"/>
    <col min="2" max="2" width="21.21875" style="8" bestFit="1" customWidth="1"/>
    <col min="3" max="3" width="19" style="8" customWidth="1"/>
    <col min="4" max="16384" width="9.21875" style="8"/>
  </cols>
  <sheetData>
    <row r="1" spans="1:3" x14ac:dyDescent="0.3">
      <c r="A1" s="7" t="s">
        <v>155</v>
      </c>
      <c r="B1" s="19" t="s">
        <v>50</v>
      </c>
      <c r="C1" s="19" t="s">
        <v>59</v>
      </c>
    </row>
    <row r="2" spans="1:3" x14ac:dyDescent="0.3">
      <c r="A2" s="7" t="s">
        <v>0</v>
      </c>
      <c r="B2" s="8">
        <v>103</v>
      </c>
      <c r="C2" s="22">
        <v>0.42561983471074383</v>
      </c>
    </row>
    <row r="3" spans="1:3" x14ac:dyDescent="0.3">
      <c r="A3" s="7" t="s">
        <v>16</v>
      </c>
      <c r="B3" s="8">
        <v>129</v>
      </c>
      <c r="C3" s="22">
        <v>0.53305785123966942</v>
      </c>
    </row>
    <row r="4" spans="1:3" x14ac:dyDescent="0.3">
      <c r="A4" s="7" t="s">
        <v>12</v>
      </c>
      <c r="B4" s="8">
        <v>10</v>
      </c>
      <c r="C4" s="22">
        <v>4.1322314049586778E-2</v>
      </c>
    </row>
    <row r="5" spans="1:3" x14ac:dyDescent="0.3">
      <c r="A5" s="7" t="s">
        <v>133</v>
      </c>
      <c r="B5" s="8">
        <v>242</v>
      </c>
      <c r="C5" s="8">
        <v>100</v>
      </c>
    </row>
    <row r="6" spans="1:3" x14ac:dyDescent="0.3">
      <c r="A6" s="8" t="s">
        <v>144</v>
      </c>
    </row>
    <row r="7" spans="1:3" x14ac:dyDescent="0.3">
      <c r="A7" s="18" t="s">
        <v>160</v>
      </c>
      <c r="B7" s="17"/>
      <c r="C7" s="17"/>
    </row>
    <row r="8" spans="1:3" ht="13.95" customHeight="1" x14ac:dyDescent="0.3">
      <c r="A8" s="18"/>
      <c r="B8" s="17"/>
      <c r="C8" s="17"/>
    </row>
    <row r="9" spans="1:3" ht="13.95" customHeight="1" x14ac:dyDescent="0.3">
      <c r="A9" s="18"/>
      <c r="B9" s="17"/>
      <c r="C9" s="17"/>
    </row>
  </sheetData>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A167-1A22-44CE-8C44-9ED511F0929D}">
  <dimension ref="A1:C10"/>
  <sheetViews>
    <sheetView workbookViewId="0">
      <selection activeCell="A11" sqref="A11"/>
    </sheetView>
  </sheetViews>
  <sheetFormatPr defaultColWidth="8.77734375" defaultRowHeight="14.4" x14ac:dyDescent="0.3"/>
  <cols>
    <col min="1" max="1" width="60.6640625" style="8" customWidth="1"/>
    <col min="2" max="16384" width="8.77734375" style="8"/>
  </cols>
  <sheetData>
    <row r="1" spans="1:3" x14ac:dyDescent="0.3">
      <c r="A1" s="8" t="s">
        <v>162</v>
      </c>
      <c r="B1" s="8" t="s">
        <v>127</v>
      </c>
    </row>
    <row r="2" spans="1:3" x14ac:dyDescent="0.3">
      <c r="A2" s="8" t="s">
        <v>1</v>
      </c>
      <c r="B2" s="8">
        <v>103</v>
      </c>
    </row>
    <row r="3" spans="1:3" x14ac:dyDescent="0.3">
      <c r="A3" s="8" t="s">
        <v>156</v>
      </c>
      <c r="B3" s="8">
        <v>3</v>
      </c>
    </row>
    <row r="4" spans="1:3" x14ac:dyDescent="0.3">
      <c r="A4" s="8" t="s">
        <v>157</v>
      </c>
      <c r="B4" s="8">
        <v>730</v>
      </c>
    </row>
    <row r="5" spans="1:3" x14ac:dyDescent="0.3">
      <c r="A5" s="8" t="s">
        <v>158</v>
      </c>
      <c r="B5" s="8">
        <v>145</v>
      </c>
    </row>
    <row r="6" spans="1:3" x14ac:dyDescent="0.3">
      <c r="A6" s="8" t="s">
        <v>159</v>
      </c>
      <c r="B6" s="8">
        <v>90</v>
      </c>
    </row>
    <row r="7" spans="1:3" x14ac:dyDescent="0.3">
      <c r="A7" s="8" t="s">
        <v>144</v>
      </c>
    </row>
    <row r="8" spans="1:3" x14ac:dyDescent="0.3">
      <c r="A8" s="18" t="s">
        <v>161</v>
      </c>
      <c r="B8" s="17"/>
      <c r="C8" s="17"/>
    </row>
    <row r="9" spans="1:3" ht="14.55" customHeight="1" x14ac:dyDescent="0.3">
      <c r="A9" s="18"/>
      <c r="B9" s="17"/>
      <c r="C9" s="17"/>
    </row>
    <row r="10" spans="1:3" ht="14.55" customHeight="1" x14ac:dyDescent="0.3">
      <c r="A10" s="17"/>
      <c r="B10" s="17"/>
      <c r="C10" s="17"/>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C27"/>
  <sheetViews>
    <sheetView zoomScaleNormal="100" workbookViewId="0">
      <selection activeCell="B23" sqref="B23"/>
    </sheetView>
  </sheetViews>
  <sheetFormatPr defaultColWidth="9.21875" defaultRowHeight="14.4" x14ac:dyDescent="0.3"/>
  <cols>
    <col min="1" max="1" width="70.109375" style="7" customWidth="1"/>
    <col min="2" max="2" width="20.77734375" style="8" customWidth="1"/>
    <col min="3" max="3" width="20.33203125" style="8" customWidth="1"/>
    <col min="4" max="16384" width="9.21875" style="8"/>
  </cols>
  <sheetData>
    <row r="1" spans="1:3" x14ac:dyDescent="0.3">
      <c r="A1" s="7" t="s">
        <v>21</v>
      </c>
      <c r="B1" s="8" t="s">
        <v>127</v>
      </c>
    </row>
    <row r="2" spans="1:3" x14ac:dyDescent="0.3">
      <c r="A2" s="7" t="s">
        <v>10</v>
      </c>
      <c r="B2" s="9">
        <v>0.46</v>
      </c>
    </row>
    <row r="3" spans="1:3" x14ac:dyDescent="0.3">
      <c r="A3" s="8" t="s">
        <v>11</v>
      </c>
      <c r="B3" s="9">
        <v>0.45</v>
      </c>
    </row>
    <row r="4" spans="1:3" x14ac:dyDescent="0.3">
      <c r="A4" s="8" t="s">
        <v>166</v>
      </c>
    </row>
    <row r="5" spans="1:3" x14ac:dyDescent="0.3">
      <c r="A5" s="8" t="s">
        <v>151</v>
      </c>
    </row>
    <row r="6" spans="1:3" x14ac:dyDescent="0.3">
      <c r="A6" s="8" t="s">
        <v>152</v>
      </c>
    </row>
    <row r="7" spans="1:3" x14ac:dyDescent="0.3">
      <c r="A7" s="8"/>
    </row>
    <row r="8" spans="1:3" x14ac:dyDescent="0.3">
      <c r="A8" s="8"/>
    </row>
    <row r="9" spans="1:3" x14ac:dyDescent="0.3">
      <c r="A9" s="7" t="s">
        <v>165</v>
      </c>
      <c r="B9" s="8" t="s">
        <v>50</v>
      </c>
      <c r="C9" s="8" t="s">
        <v>59</v>
      </c>
    </row>
    <row r="10" spans="1:3" x14ac:dyDescent="0.3">
      <c r="A10" s="8" t="s">
        <v>12</v>
      </c>
      <c r="B10" s="8">
        <v>63</v>
      </c>
      <c r="C10" s="9">
        <v>0.26033057851239672</v>
      </c>
    </row>
    <row r="11" spans="1:3" x14ac:dyDescent="0.3">
      <c r="A11" s="7" t="s">
        <v>76</v>
      </c>
      <c r="B11" s="8">
        <v>65</v>
      </c>
      <c r="C11" s="9">
        <v>0.26859504132231404</v>
      </c>
    </row>
    <row r="12" spans="1:3" x14ac:dyDescent="0.3">
      <c r="A12" s="7" t="s">
        <v>72</v>
      </c>
      <c r="B12" s="8">
        <v>24</v>
      </c>
      <c r="C12" s="9">
        <v>9.9173553719008267E-2</v>
      </c>
    </row>
    <row r="13" spans="1:3" x14ac:dyDescent="0.3">
      <c r="A13" s="7" t="s">
        <v>73</v>
      </c>
      <c r="B13" s="8">
        <v>32</v>
      </c>
      <c r="C13" s="9">
        <v>0.13223140495867769</v>
      </c>
    </row>
    <row r="14" spans="1:3" x14ac:dyDescent="0.3">
      <c r="A14" s="7" t="s">
        <v>74</v>
      </c>
      <c r="B14" s="8">
        <v>17</v>
      </c>
      <c r="C14" s="9">
        <v>7.0247933884297523E-2</v>
      </c>
    </row>
    <row r="15" spans="1:3" x14ac:dyDescent="0.3">
      <c r="A15" s="7" t="s">
        <v>75</v>
      </c>
      <c r="B15" s="8">
        <v>41</v>
      </c>
      <c r="C15" s="9">
        <v>0.16942148760330578</v>
      </c>
    </row>
    <row r="16" spans="1:3" x14ac:dyDescent="0.3">
      <c r="A16" s="7" t="s">
        <v>1</v>
      </c>
      <c r="B16" s="8">
        <v>242</v>
      </c>
      <c r="C16" s="9">
        <v>1</v>
      </c>
    </row>
    <row r="17" spans="1:1" x14ac:dyDescent="0.3">
      <c r="A17" s="8" t="s">
        <v>166</v>
      </c>
    </row>
    <row r="18" spans="1:1" x14ac:dyDescent="0.3">
      <c r="A18" s="8" t="s">
        <v>164</v>
      </c>
    </row>
    <row r="19" spans="1:1" x14ac:dyDescent="0.3">
      <c r="A19" s="8" t="s">
        <v>152</v>
      </c>
    </row>
    <row r="20" spans="1:1" x14ac:dyDescent="0.3">
      <c r="A20" s="8"/>
    </row>
    <row r="21" spans="1:1" x14ac:dyDescent="0.3">
      <c r="A21" s="8"/>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sheetData>
  <pageMargins left="0.7" right="0.7" top="0.75" bottom="0.75" header="0.3" footer="0.3"/>
  <pageSetup orientation="portrait" horizontalDpi="1200" verticalDpi="1200"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C12"/>
  <sheetViews>
    <sheetView zoomScaleNormal="100" workbookViewId="0"/>
  </sheetViews>
  <sheetFormatPr defaultColWidth="9.21875" defaultRowHeight="14.4" x14ac:dyDescent="0.3"/>
  <cols>
    <col min="1" max="1" width="47.33203125" style="7" customWidth="1"/>
    <col min="2" max="3" width="21.77734375" style="8" customWidth="1"/>
    <col min="4" max="16384" width="9.21875" style="8"/>
  </cols>
  <sheetData>
    <row r="1" spans="1:3" ht="28.8" x14ac:dyDescent="0.3">
      <c r="A1" s="7" t="s">
        <v>168</v>
      </c>
      <c r="B1" s="8" t="s">
        <v>50</v>
      </c>
      <c r="C1" s="8" t="s">
        <v>59</v>
      </c>
    </row>
    <row r="2" spans="1:3" x14ac:dyDescent="0.3">
      <c r="A2" s="8" t="s">
        <v>22</v>
      </c>
      <c r="B2" s="8">
        <v>222</v>
      </c>
      <c r="C2" s="9">
        <v>0.92</v>
      </c>
    </row>
    <row r="3" spans="1:3" x14ac:dyDescent="0.3">
      <c r="A3" s="8" t="s">
        <v>77</v>
      </c>
      <c r="B3" s="8">
        <v>3</v>
      </c>
      <c r="C3" s="9">
        <v>0.01</v>
      </c>
    </row>
    <row r="4" spans="1:3" x14ac:dyDescent="0.3">
      <c r="A4" s="8" t="s">
        <v>78</v>
      </c>
      <c r="B4" s="8">
        <v>0</v>
      </c>
      <c r="C4" s="9">
        <v>0</v>
      </c>
    </row>
    <row r="5" spans="1:3" x14ac:dyDescent="0.3">
      <c r="A5" s="7" t="s">
        <v>23</v>
      </c>
      <c r="B5" s="8">
        <v>13</v>
      </c>
      <c r="C5" s="9">
        <v>0.05</v>
      </c>
    </row>
    <row r="6" spans="1:3" x14ac:dyDescent="0.3">
      <c r="A6" s="7" t="s">
        <v>79</v>
      </c>
      <c r="B6" s="8">
        <v>0</v>
      </c>
      <c r="C6" s="9">
        <v>0</v>
      </c>
    </row>
    <row r="7" spans="1:3" x14ac:dyDescent="0.3">
      <c r="A7" s="7" t="s">
        <v>80</v>
      </c>
      <c r="B7" s="8">
        <v>2</v>
      </c>
      <c r="C7" s="9">
        <v>0.01</v>
      </c>
    </row>
    <row r="8" spans="1:3" x14ac:dyDescent="0.3">
      <c r="A8" s="7" t="s">
        <v>12</v>
      </c>
      <c r="B8" s="8">
        <v>2</v>
      </c>
      <c r="C8" s="9">
        <v>0.01</v>
      </c>
    </row>
    <row r="9" spans="1:3" x14ac:dyDescent="0.3">
      <c r="A9" s="7" t="s">
        <v>1</v>
      </c>
      <c r="B9" s="8">
        <v>242</v>
      </c>
    </row>
    <row r="10" spans="1:3" x14ac:dyDescent="0.3">
      <c r="A10" s="8" t="s">
        <v>5</v>
      </c>
    </row>
    <row r="11" spans="1:3" x14ac:dyDescent="0.3">
      <c r="A11" s="8" t="s">
        <v>167</v>
      </c>
    </row>
    <row r="12" spans="1:3" x14ac:dyDescent="0.3">
      <c r="A12" s="8"/>
    </row>
  </sheetData>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CAD7E-8B63-4E85-A6FC-A5616E66FFF0}">
  <dimension ref="A1:E8"/>
  <sheetViews>
    <sheetView workbookViewId="0">
      <selection activeCell="F17" sqref="F17"/>
    </sheetView>
  </sheetViews>
  <sheetFormatPr defaultColWidth="9.21875" defaultRowHeight="14.4" x14ac:dyDescent="0.3"/>
  <cols>
    <col min="1" max="1" width="70.109375" style="7" customWidth="1"/>
    <col min="2" max="2" width="20.6640625" style="7" customWidth="1"/>
    <col min="3" max="3" width="20.33203125" style="7" customWidth="1"/>
    <col min="4" max="9" width="10.77734375" style="8" customWidth="1"/>
    <col min="10" max="16384" width="9.21875" style="8"/>
  </cols>
  <sheetData>
    <row r="1" spans="1:5" ht="28.8" x14ac:dyDescent="0.3">
      <c r="A1" s="7" t="s">
        <v>169</v>
      </c>
      <c r="B1" s="19" t="s">
        <v>50</v>
      </c>
      <c r="C1" s="19" t="s">
        <v>59</v>
      </c>
    </row>
    <row r="2" spans="1:5" x14ac:dyDescent="0.3">
      <c r="A2" s="7" t="s">
        <v>0</v>
      </c>
      <c r="B2" s="7">
        <v>197</v>
      </c>
      <c r="C2" s="9">
        <v>0.81</v>
      </c>
    </row>
    <row r="3" spans="1:5" x14ac:dyDescent="0.3">
      <c r="A3" s="7" t="s">
        <v>16</v>
      </c>
      <c r="B3" s="7">
        <v>15</v>
      </c>
      <c r="C3" s="9">
        <v>0.06</v>
      </c>
    </row>
    <row r="4" spans="1:5" x14ac:dyDescent="0.3">
      <c r="A4" s="7" t="s">
        <v>12</v>
      </c>
      <c r="B4" s="7">
        <v>30</v>
      </c>
      <c r="C4" s="9">
        <v>0.12</v>
      </c>
    </row>
    <row r="5" spans="1:5" x14ac:dyDescent="0.3">
      <c r="A5" s="7" t="s">
        <v>1</v>
      </c>
      <c r="B5" s="7">
        <v>242</v>
      </c>
      <c r="C5" s="8"/>
    </row>
    <row r="6" spans="1:5" x14ac:dyDescent="0.3">
      <c r="A6" s="8" t="s">
        <v>171</v>
      </c>
      <c r="B6" s="8"/>
      <c r="C6" s="8"/>
    </row>
    <row r="7" spans="1:5" x14ac:dyDescent="0.3">
      <c r="A7" s="17" t="s">
        <v>170</v>
      </c>
      <c r="B7" s="17"/>
      <c r="C7" s="17"/>
      <c r="D7" s="17"/>
      <c r="E7" s="17"/>
    </row>
    <row r="8" spans="1:5" x14ac:dyDescent="0.3">
      <c r="A8" s="17"/>
      <c r="B8" s="17"/>
      <c r="C8" s="17"/>
      <c r="D8" s="17"/>
      <c r="E8" s="17"/>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E014-4A72-46D9-BE2A-E5BD65379EB8}">
  <dimension ref="A1:C9"/>
  <sheetViews>
    <sheetView workbookViewId="0">
      <selection activeCell="C2" sqref="C2:C6"/>
    </sheetView>
  </sheetViews>
  <sheetFormatPr defaultColWidth="8.77734375" defaultRowHeight="14.4" x14ac:dyDescent="0.3"/>
  <cols>
    <col min="1" max="1" width="64" style="8" customWidth="1"/>
    <col min="2" max="2" width="20.6640625" style="8" customWidth="1"/>
    <col min="3" max="3" width="20.33203125" style="8" customWidth="1"/>
    <col min="4" max="16384" width="8.77734375" style="8"/>
  </cols>
  <sheetData>
    <row r="1" spans="1:3" x14ac:dyDescent="0.3">
      <c r="A1" s="7" t="s">
        <v>84</v>
      </c>
      <c r="B1" s="19" t="s">
        <v>50</v>
      </c>
      <c r="C1" s="19" t="s">
        <v>59</v>
      </c>
    </row>
    <row r="2" spans="1:3" x14ac:dyDescent="0.3">
      <c r="A2" s="8" t="s">
        <v>24</v>
      </c>
      <c r="B2" s="8">
        <v>208</v>
      </c>
      <c r="C2" s="9">
        <v>0.86</v>
      </c>
    </row>
    <row r="3" spans="1:3" x14ac:dyDescent="0.3">
      <c r="A3" s="8" t="s">
        <v>81</v>
      </c>
      <c r="B3" s="8">
        <v>8</v>
      </c>
      <c r="C3" s="9">
        <v>0.03</v>
      </c>
    </row>
    <row r="4" spans="1:3" x14ac:dyDescent="0.3">
      <c r="A4" s="8" t="s">
        <v>82</v>
      </c>
      <c r="B4" s="8">
        <v>8</v>
      </c>
      <c r="C4" s="9">
        <v>0.03</v>
      </c>
    </row>
    <row r="5" spans="1:3" x14ac:dyDescent="0.3">
      <c r="A5" s="8" t="s">
        <v>83</v>
      </c>
      <c r="B5" s="8">
        <v>3</v>
      </c>
      <c r="C5" s="9">
        <v>0.01</v>
      </c>
    </row>
    <row r="6" spans="1:3" x14ac:dyDescent="0.3">
      <c r="A6" s="8" t="s">
        <v>12</v>
      </c>
      <c r="B6" s="8">
        <v>13</v>
      </c>
      <c r="C6" s="9">
        <v>0.05</v>
      </c>
    </row>
    <row r="7" spans="1:3" x14ac:dyDescent="0.3">
      <c r="A7" s="8" t="s">
        <v>1</v>
      </c>
      <c r="B7" s="8">
        <v>242</v>
      </c>
    </row>
    <row r="8" spans="1:3" x14ac:dyDescent="0.3">
      <c r="A8" s="8" t="s">
        <v>172</v>
      </c>
    </row>
    <row r="9" spans="1:3" x14ac:dyDescent="0.3">
      <c r="A9" s="8" t="s">
        <v>170</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C8"/>
  <sheetViews>
    <sheetView zoomScaleNormal="100" workbookViewId="0">
      <selection activeCell="A2" sqref="A2"/>
    </sheetView>
  </sheetViews>
  <sheetFormatPr defaultColWidth="9.21875" defaultRowHeight="14.4" x14ac:dyDescent="0.3"/>
  <cols>
    <col min="1" max="1" width="70.109375" style="7" customWidth="1"/>
    <col min="2" max="3" width="21.77734375" style="8" customWidth="1"/>
    <col min="4" max="16384" width="9.21875" style="8"/>
  </cols>
  <sheetData>
    <row r="1" spans="1:3" ht="28.8" x14ac:dyDescent="0.3">
      <c r="A1" s="7" t="s">
        <v>174</v>
      </c>
      <c r="B1" s="8" t="s">
        <v>50</v>
      </c>
      <c r="C1" s="8" t="s">
        <v>59</v>
      </c>
    </row>
    <row r="2" spans="1:3" x14ac:dyDescent="0.3">
      <c r="A2" s="7" t="s">
        <v>16</v>
      </c>
      <c r="B2" s="8">
        <v>228</v>
      </c>
      <c r="C2" s="9">
        <v>0.94</v>
      </c>
    </row>
    <row r="3" spans="1:3" x14ac:dyDescent="0.3">
      <c r="A3" s="7" t="s">
        <v>0</v>
      </c>
      <c r="B3" s="8">
        <v>12</v>
      </c>
      <c r="C3" s="9">
        <v>0.05</v>
      </c>
    </row>
    <row r="4" spans="1:3" x14ac:dyDescent="0.3">
      <c r="A4" s="7" t="s">
        <v>12</v>
      </c>
      <c r="B4" s="8">
        <v>2</v>
      </c>
      <c r="C4" s="9">
        <v>0</v>
      </c>
    </row>
    <row r="5" spans="1:3" x14ac:dyDescent="0.3">
      <c r="A5" s="7" t="s">
        <v>1</v>
      </c>
      <c r="B5" s="8">
        <v>242</v>
      </c>
    </row>
    <row r="6" spans="1:3" x14ac:dyDescent="0.3">
      <c r="A6" s="7" t="s">
        <v>173</v>
      </c>
    </row>
    <row r="7" spans="1:3" x14ac:dyDescent="0.3">
      <c r="A7" s="8" t="s">
        <v>141</v>
      </c>
    </row>
    <row r="8" spans="1:3" x14ac:dyDescent="0.3">
      <c r="A8" s="8" t="s">
        <v>175</v>
      </c>
    </row>
  </sheetData>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3FEB0-AE0E-45D3-89B7-10121DE3FAC4}">
  <dimension ref="A1:C20"/>
  <sheetViews>
    <sheetView zoomScaleNormal="100" workbookViewId="0">
      <selection activeCell="A4" sqref="A4"/>
    </sheetView>
  </sheetViews>
  <sheetFormatPr defaultColWidth="9.21875" defaultRowHeight="14.4" x14ac:dyDescent="0.3"/>
  <cols>
    <col min="1" max="1" width="70.109375" style="7" customWidth="1"/>
    <col min="2" max="2" width="23.88671875" style="8" customWidth="1"/>
    <col min="3" max="3" width="27.33203125" style="8" customWidth="1"/>
    <col min="4" max="16384" width="9.21875" style="8"/>
  </cols>
  <sheetData>
    <row r="1" spans="1:3" ht="35.25" customHeight="1" x14ac:dyDescent="0.3">
      <c r="A1" s="17" t="s">
        <v>197</v>
      </c>
      <c r="B1" s="19" t="s">
        <v>50</v>
      </c>
      <c r="C1" s="19" t="s">
        <v>59</v>
      </c>
    </row>
    <row r="2" spans="1:3" x14ac:dyDescent="0.3">
      <c r="A2" s="18" t="s">
        <v>25</v>
      </c>
      <c r="B2" s="18">
        <v>71</v>
      </c>
      <c r="C2" s="21">
        <v>0.36</v>
      </c>
    </row>
    <row r="3" spans="1:3" x14ac:dyDescent="0.3">
      <c r="A3" s="18" t="s">
        <v>26</v>
      </c>
      <c r="B3" s="18">
        <v>92</v>
      </c>
      <c r="C3" s="21">
        <v>0.47</v>
      </c>
    </row>
    <row r="4" spans="1:3" x14ac:dyDescent="0.3">
      <c r="A4" s="18" t="s">
        <v>27</v>
      </c>
      <c r="B4" s="18">
        <v>77</v>
      </c>
      <c r="C4" s="21">
        <v>0.39</v>
      </c>
    </row>
    <row r="5" spans="1:3" x14ac:dyDescent="0.3">
      <c r="A5" s="7" t="s">
        <v>28</v>
      </c>
      <c r="B5" s="8">
        <v>89</v>
      </c>
      <c r="C5" s="9">
        <v>0.45</v>
      </c>
    </row>
    <row r="6" spans="1:3" x14ac:dyDescent="0.3">
      <c r="A6" s="7" t="s">
        <v>181</v>
      </c>
      <c r="B6" s="8">
        <v>63</v>
      </c>
      <c r="C6" s="9">
        <v>0.32</v>
      </c>
    </row>
    <row r="7" spans="1:3" x14ac:dyDescent="0.3">
      <c r="A7" s="7" t="s">
        <v>1</v>
      </c>
      <c r="B7" s="8">
        <v>197</v>
      </c>
    </row>
    <row r="8" spans="1:3" x14ac:dyDescent="0.3">
      <c r="A8" s="8" t="s">
        <v>182</v>
      </c>
    </row>
    <row r="9" spans="1:3" x14ac:dyDescent="0.3">
      <c r="A9" s="8" t="s">
        <v>176</v>
      </c>
    </row>
    <row r="10" spans="1:3" ht="172.8" x14ac:dyDescent="0.3">
      <c r="A10" s="7" t="s">
        <v>86</v>
      </c>
    </row>
    <row r="12" spans="1:3" ht="28.8" x14ac:dyDescent="0.3">
      <c r="A12" s="7" t="s">
        <v>177</v>
      </c>
      <c r="B12" s="19" t="s">
        <v>50</v>
      </c>
      <c r="C12" s="19" t="s">
        <v>59</v>
      </c>
    </row>
    <row r="13" spans="1:3" x14ac:dyDescent="0.3">
      <c r="A13" s="8" t="s">
        <v>85</v>
      </c>
      <c r="B13" s="8">
        <v>27</v>
      </c>
      <c r="C13" s="20">
        <v>0.20149253731343283</v>
      </c>
    </row>
    <row r="14" spans="1:3" x14ac:dyDescent="0.3">
      <c r="A14" s="8" t="s">
        <v>178</v>
      </c>
      <c r="B14" s="8">
        <v>38</v>
      </c>
      <c r="C14" s="20">
        <v>0.28358208955223879</v>
      </c>
    </row>
    <row r="15" spans="1:3" x14ac:dyDescent="0.3">
      <c r="A15" s="8" t="s">
        <v>179</v>
      </c>
      <c r="B15" s="8">
        <v>38</v>
      </c>
      <c r="C15" s="20">
        <v>0.28358208955223879</v>
      </c>
    </row>
    <row r="16" spans="1:3" x14ac:dyDescent="0.3">
      <c r="A16" s="8" t="s">
        <v>180</v>
      </c>
      <c r="B16" s="8">
        <v>31</v>
      </c>
      <c r="C16" s="20">
        <v>0.23134328358208955</v>
      </c>
    </row>
    <row r="17" spans="1:3" x14ac:dyDescent="0.3">
      <c r="A17" s="8" t="s">
        <v>133</v>
      </c>
      <c r="B17" s="8">
        <v>134</v>
      </c>
      <c r="C17" s="20"/>
    </row>
    <row r="18" spans="1:3" x14ac:dyDescent="0.3">
      <c r="A18" s="8" t="s">
        <v>182</v>
      </c>
    </row>
    <row r="19" spans="1:3" x14ac:dyDescent="0.3">
      <c r="A19" s="8" t="s">
        <v>183</v>
      </c>
      <c r="C19" s="20"/>
    </row>
    <row r="20" spans="1:3" x14ac:dyDescent="0.3">
      <c r="C20" s="20"/>
    </row>
  </sheetData>
  <pageMargins left="0.7" right="0.7" top="0.75" bottom="0.75" header="0.3" footer="0.3"/>
  <pageSetup orientation="portrait" horizontalDpi="1200" verticalDpi="1200"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8A45F-E404-498D-9C7B-72DC7F6E32B0}">
  <dimension ref="A1:C28"/>
  <sheetViews>
    <sheetView zoomScaleNormal="100" workbookViewId="0">
      <selection activeCell="A4" sqref="A4"/>
    </sheetView>
  </sheetViews>
  <sheetFormatPr defaultColWidth="9.21875" defaultRowHeight="14.4" x14ac:dyDescent="0.3"/>
  <cols>
    <col min="1" max="1" width="70.109375" style="7" customWidth="1"/>
    <col min="2" max="2" width="31.77734375" style="8" customWidth="1"/>
    <col min="3" max="3" width="21.77734375" style="8" customWidth="1"/>
    <col min="4" max="4" width="18.44140625" style="8" customWidth="1"/>
    <col min="5" max="5" width="17.77734375" style="8" customWidth="1"/>
    <col min="6" max="6" width="9.21875" style="8"/>
    <col min="7" max="7" width="70" style="8" customWidth="1"/>
    <col min="8" max="16384" width="9.21875" style="8"/>
  </cols>
  <sheetData>
    <row r="1" spans="1:3" ht="28.8" x14ac:dyDescent="0.3">
      <c r="A1" s="7" t="s">
        <v>29</v>
      </c>
      <c r="B1" s="8" t="s">
        <v>50</v>
      </c>
      <c r="C1" s="8" t="s">
        <v>59</v>
      </c>
    </row>
    <row r="2" spans="1:3" x14ac:dyDescent="0.3">
      <c r="A2" s="7" t="s">
        <v>30</v>
      </c>
      <c r="B2" s="8">
        <v>224</v>
      </c>
      <c r="C2" s="9">
        <v>0.93</v>
      </c>
    </row>
    <row r="3" spans="1:3" x14ac:dyDescent="0.3">
      <c r="A3" s="7" t="s">
        <v>31</v>
      </c>
      <c r="B3" s="8">
        <v>231</v>
      </c>
      <c r="C3" s="9">
        <v>0.95</v>
      </c>
    </row>
    <row r="4" spans="1:3" x14ac:dyDescent="0.3">
      <c r="A4" s="7" t="s">
        <v>32</v>
      </c>
      <c r="B4" s="8">
        <v>145</v>
      </c>
      <c r="C4" s="9">
        <v>0.6</v>
      </c>
    </row>
    <row r="5" spans="1:3" x14ac:dyDescent="0.3">
      <c r="A5" s="7" t="s">
        <v>33</v>
      </c>
      <c r="B5" s="8">
        <v>93</v>
      </c>
      <c r="C5" s="9">
        <v>0.38</v>
      </c>
    </row>
    <row r="6" spans="1:3" x14ac:dyDescent="0.3">
      <c r="A6" s="7" t="s">
        <v>34</v>
      </c>
      <c r="B6" s="8">
        <v>80</v>
      </c>
      <c r="C6" s="9">
        <v>0.33</v>
      </c>
    </row>
    <row r="7" spans="1:3" x14ac:dyDescent="0.3">
      <c r="A7" s="7" t="s">
        <v>35</v>
      </c>
      <c r="B7" s="8">
        <v>112</v>
      </c>
      <c r="C7" s="9">
        <v>0.46</v>
      </c>
    </row>
    <row r="8" spans="1:3" x14ac:dyDescent="0.3">
      <c r="A8" s="7" t="s">
        <v>36</v>
      </c>
      <c r="B8" s="8">
        <v>81</v>
      </c>
      <c r="C8" s="9">
        <v>0.33</v>
      </c>
    </row>
    <row r="9" spans="1:3" x14ac:dyDescent="0.3">
      <c r="A9" s="7" t="s">
        <v>37</v>
      </c>
      <c r="B9" s="8">
        <v>39</v>
      </c>
      <c r="C9" s="9">
        <v>0.16</v>
      </c>
    </row>
    <row r="10" spans="1:3" x14ac:dyDescent="0.3">
      <c r="A10" s="7" t="s">
        <v>1</v>
      </c>
      <c r="B10" s="8">
        <v>242</v>
      </c>
      <c r="C10" s="9">
        <v>1</v>
      </c>
    </row>
    <row r="11" spans="1:3" x14ac:dyDescent="0.3">
      <c r="A11" s="8" t="s">
        <v>188</v>
      </c>
    </row>
    <row r="12" spans="1:3" x14ac:dyDescent="0.3">
      <c r="A12" s="8" t="s">
        <v>187</v>
      </c>
    </row>
    <row r="13" spans="1:3" x14ac:dyDescent="0.3">
      <c r="A13" s="8" t="s">
        <v>38</v>
      </c>
    </row>
    <row r="17" spans="1:3" x14ac:dyDescent="0.3">
      <c r="A17" s="7" t="s">
        <v>185</v>
      </c>
      <c r="B17" s="8" t="s">
        <v>50</v>
      </c>
      <c r="C17" s="8" t="s">
        <v>59</v>
      </c>
    </row>
    <row r="18" spans="1:3" x14ac:dyDescent="0.3">
      <c r="A18" s="7" t="s">
        <v>88</v>
      </c>
      <c r="B18" s="8">
        <v>7</v>
      </c>
      <c r="C18" s="9">
        <v>0.03</v>
      </c>
    </row>
    <row r="19" spans="1:3" x14ac:dyDescent="0.3">
      <c r="A19" s="7" t="s">
        <v>89</v>
      </c>
      <c r="B19" s="8">
        <v>46</v>
      </c>
      <c r="C19" s="9">
        <v>0.19</v>
      </c>
    </row>
    <row r="20" spans="1:3" x14ac:dyDescent="0.3">
      <c r="A20" s="7" t="s">
        <v>90</v>
      </c>
      <c r="B20" s="8">
        <v>46</v>
      </c>
      <c r="C20" s="9">
        <v>0.19</v>
      </c>
    </row>
    <row r="21" spans="1:3" x14ac:dyDescent="0.3">
      <c r="A21" s="7" t="s">
        <v>91</v>
      </c>
      <c r="B21" s="8">
        <v>54</v>
      </c>
      <c r="C21" s="9">
        <v>0.22</v>
      </c>
    </row>
    <row r="22" spans="1:3" x14ac:dyDescent="0.3">
      <c r="A22" s="7" t="s">
        <v>92</v>
      </c>
      <c r="B22" s="8">
        <v>33</v>
      </c>
      <c r="C22" s="9">
        <v>0.14000000000000001</v>
      </c>
    </row>
    <row r="23" spans="1:3" x14ac:dyDescent="0.3">
      <c r="A23" s="7" t="s">
        <v>93</v>
      </c>
      <c r="B23" s="8">
        <v>30</v>
      </c>
      <c r="C23" s="9">
        <v>0.12</v>
      </c>
    </row>
    <row r="24" spans="1:3" x14ac:dyDescent="0.3">
      <c r="A24" s="7" t="s">
        <v>94</v>
      </c>
      <c r="B24" s="8">
        <v>24</v>
      </c>
      <c r="C24" s="9">
        <v>0.1</v>
      </c>
    </row>
    <row r="25" spans="1:3" x14ac:dyDescent="0.3">
      <c r="A25" s="7" t="s">
        <v>190</v>
      </c>
      <c r="B25" s="8">
        <v>2</v>
      </c>
      <c r="C25" s="9">
        <v>0.01</v>
      </c>
    </row>
    <row r="26" spans="1:3" x14ac:dyDescent="0.3">
      <c r="A26" s="7" t="s">
        <v>1</v>
      </c>
      <c r="B26" s="8">
        <v>242</v>
      </c>
      <c r="C26" s="9">
        <v>1</v>
      </c>
    </row>
    <row r="27" spans="1:3" x14ac:dyDescent="0.3">
      <c r="A27" s="7" t="s">
        <v>189</v>
      </c>
    </row>
    <row r="28" spans="1:3" x14ac:dyDescent="0.3">
      <c r="A28" s="8" t="s">
        <v>141</v>
      </c>
    </row>
  </sheetData>
  <pageMargins left="0.7" right="0.7" top="0.75" bottom="0.75" header="0.3" footer="0.3"/>
  <pageSetup orientation="portrait" horizontalDpi="1200" verticalDpi="1200"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A7765-7E66-4777-BF0C-0799D50FCA3F}">
  <dimension ref="A1:C15"/>
  <sheetViews>
    <sheetView zoomScaleNormal="100" workbookViewId="0">
      <selection activeCell="A5" sqref="A5"/>
    </sheetView>
  </sheetViews>
  <sheetFormatPr defaultColWidth="9.21875" defaultRowHeight="14.4" x14ac:dyDescent="0.3"/>
  <cols>
    <col min="1" max="1" width="70.109375" style="7" customWidth="1"/>
    <col min="2" max="2" width="31.77734375" style="8" customWidth="1"/>
    <col min="3" max="3" width="22.5546875" style="8" customWidth="1"/>
    <col min="4" max="4" width="9.21875" style="8"/>
    <col min="5" max="5" width="58" style="8" customWidth="1"/>
    <col min="6" max="16384" width="9.21875" style="8"/>
  </cols>
  <sheetData>
    <row r="1" spans="1:3" s="7" customFormat="1" ht="28.8" x14ac:dyDescent="0.3">
      <c r="A1" s="23" t="s">
        <v>184</v>
      </c>
      <c r="B1" s="19" t="s">
        <v>50</v>
      </c>
      <c r="C1" s="19" t="s">
        <v>59</v>
      </c>
    </row>
    <row r="2" spans="1:3" x14ac:dyDescent="0.3">
      <c r="A2" s="7" t="s">
        <v>30</v>
      </c>
      <c r="B2" s="8">
        <v>101</v>
      </c>
      <c r="C2" s="9">
        <v>0.42</v>
      </c>
    </row>
    <row r="3" spans="1:3" x14ac:dyDescent="0.3">
      <c r="A3" s="7" t="s">
        <v>31</v>
      </c>
      <c r="B3" s="8">
        <v>88</v>
      </c>
      <c r="C3" s="9">
        <v>0.36</v>
      </c>
    </row>
    <row r="4" spans="1:3" x14ac:dyDescent="0.3">
      <c r="A4" s="7" t="s">
        <v>32</v>
      </c>
      <c r="B4" s="8">
        <v>63</v>
      </c>
      <c r="C4" s="9">
        <v>0.26</v>
      </c>
    </row>
    <row r="5" spans="1:3" x14ac:dyDescent="0.3">
      <c r="A5" s="7" t="s">
        <v>33</v>
      </c>
      <c r="B5" s="8">
        <v>26</v>
      </c>
      <c r="C5" s="9">
        <v>0.11</v>
      </c>
    </row>
    <row r="6" spans="1:3" x14ac:dyDescent="0.3">
      <c r="A6" s="7" t="s">
        <v>34</v>
      </c>
      <c r="B6" s="8">
        <v>27</v>
      </c>
      <c r="C6" s="9">
        <v>0.11</v>
      </c>
    </row>
    <row r="7" spans="1:3" x14ac:dyDescent="0.3">
      <c r="A7" s="7" t="s">
        <v>35</v>
      </c>
      <c r="B7" s="8">
        <v>23</v>
      </c>
      <c r="C7" s="9">
        <v>0.1</v>
      </c>
    </row>
    <row r="8" spans="1:3" x14ac:dyDescent="0.3">
      <c r="A8" s="7" t="s">
        <v>36</v>
      </c>
      <c r="B8" s="8">
        <v>10</v>
      </c>
      <c r="C8" s="9">
        <v>0.04</v>
      </c>
    </row>
    <row r="9" spans="1:3" x14ac:dyDescent="0.3">
      <c r="A9" s="7" t="s">
        <v>37</v>
      </c>
      <c r="B9" s="8">
        <v>21</v>
      </c>
      <c r="C9" s="9">
        <v>0.09</v>
      </c>
    </row>
    <row r="10" spans="1:3" x14ac:dyDescent="0.3">
      <c r="A10" s="7" t="s">
        <v>1</v>
      </c>
      <c r="B10" s="8">
        <v>133</v>
      </c>
      <c r="C10" s="9">
        <v>0.55000000000000004</v>
      </c>
    </row>
    <row r="11" spans="1:3" x14ac:dyDescent="0.3">
      <c r="A11" s="8" t="s">
        <v>191</v>
      </c>
    </row>
    <row r="12" spans="1:3" x14ac:dyDescent="0.3">
      <c r="A12" s="8" t="s">
        <v>186</v>
      </c>
    </row>
    <row r="13" spans="1:3" x14ac:dyDescent="0.3">
      <c r="A13" s="8" t="s">
        <v>38</v>
      </c>
    </row>
    <row r="14" spans="1:3" x14ac:dyDescent="0.3">
      <c r="A14" s="18" t="s">
        <v>192</v>
      </c>
      <c r="B14" s="17"/>
      <c r="C14" s="17"/>
    </row>
    <row r="15" spans="1:3" x14ac:dyDescent="0.3">
      <c r="A15" s="8"/>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F7"/>
  <sheetViews>
    <sheetView zoomScaleNormal="100" workbookViewId="0">
      <selection activeCell="A5" sqref="A5"/>
    </sheetView>
  </sheetViews>
  <sheetFormatPr defaultColWidth="9.21875" defaultRowHeight="14.4" x14ac:dyDescent="0.3"/>
  <cols>
    <col min="1" max="1" width="32.88671875" style="7" customWidth="1"/>
    <col min="2" max="3" width="26.44140625" style="8" customWidth="1"/>
    <col min="4" max="4" width="9.21875" style="8" customWidth="1"/>
    <col min="5" max="5" width="25.5546875" style="8" customWidth="1"/>
    <col min="6" max="16384" width="9.21875" style="8"/>
  </cols>
  <sheetData>
    <row r="1" spans="1:6" ht="35.25" customHeight="1" x14ac:dyDescent="0.3">
      <c r="A1" s="7" t="s">
        <v>118</v>
      </c>
      <c r="B1" s="8" t="s">
        <v>50</v>
      </c>
      <c r="C1" s="14" t="s">
        <v>59</v>
      </c>
    </row>
    <row r="2" spans="1:6" s="11" customFormat="1" x14ac:dyDescent="0.3">
      <c r="A2" s="7" t="s">
        <v>0</v>
      </c>
      <c r="B2" s="8">
        <v>29</v>
      </c>
      <c r="C2" s="9">
        <v>0.12</v>
      </c>
      <c r="D2" s="8"/>
      <c r="E2" s="8"/>
      <c r="F2" s="8"/>
    </row>
    <row r="3" spans="1:6" x14ac:dyDescent="0.3">
      <c r="A3" s="7" t="s">
        <v>16</v>
      </c>
      <c r="B3" s="8">
        <v>213</v>
      </c>
      <c r="C3" s="9">
        <v>0.88</v>
      </c>
    </row>
    <row r="4" spans="1:6" x14ac:dyDescent="0.3">
      <c r="A4" s="7" t="s">
        <v>1</v>
      </c>
      <c r="B4" s="8">
        <v>242</v>
      </c>
      <c r="C4" s="9">
        <v>1</v>
      </c>
    </row>
    <row r="5" spans="1:6" x14ac:dyDescent="0.3">
      <c r="A5" s="8" t="s">
        <v>147</v>
      </c>
      <c r="D5" s="26"/>
      <c r="E5" s="26"/>
    </row>
    <row r="6" spans="1:6" x14ac:dyDescent="0.3">
      <c r="A6" s="8" t="s">
        <v>112</v>
      </c>
    </row>
    <row r="7" spans="1:6" x14ac:dyDescent="0.3">
      <c r="A7" s="8"/>
    </row>
  </sheetData>
  <mergeCells count="1">
    <mergeCell ref="D5:E5"/>
  </mergeCells>
  <pageMargins left="0.7" right="0.7" top="0.75" bottom="0.75" header="0.3" footer="0.3"/>
  <pageSetup orientation="portrait" horizontalDpi="1200" verticalDpi="12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4F9C1-05D9-4E0D-87EE-7BC238C4385B}">
  <dimension ref="A1:C26"/>
  <sheetViews>
    <sheetView zoomScaleNormal="100" workbookViewId="0">
      <selection activeCell="A26" sqref="A26"/>
    </sheetView>
  </sheetViews>
  <sheetFormatPr defaultColWidth="9.21875" defaultRowHeight="14.4" x14ac:dyDescent="0.3"/>
  <cols>
    <col min="1" max="1" width="58.33203125" style="7" customWidth="1"/>
    <col min="2" max="2" width="34.44140625" style="8" customWidth="1"/>
    <col min="3" max="3" width="20.77734375" style="9" customWidth="1"/>
    <col min="4" max="4" width="9.21875" style="8"/>
    <col min="5" max="5" width="59" style="8" customWidth="1"/>
    <col min="6" max="16384" width="9.21875" style="8"/>
  </cols>
  <sheetData>
    <row r="1" spans="1:3" ht="28.8" x14ac:dyDescent="0.3">
      <c r="A1" s="23" t="s">
        <v>224</v>
      </c>
      <c r="B1" s="19" t="s">
        <v>50</v>
      </c>
      <c r="C1" s="19" t="s">
        <v>59</v>
      </c>
    </row>
    <row r="2" spans="1:3" x14ac:dyDescent="0.3">
      <c r="A2" s="7" t="s">
        <v>96</v>
      </c>
      <c r="B2" s="8">
        <v>45</v>
      </c>
      <c r="C2" s="9">
        <v>0.18595041322314049</v>
      </c>
    </row>
    <row r="3" spans="1:3" x14ac:dyDescent="0.3">
      <c r="A3" s="7" t="s">
        <v>97</v>
      </c>
      <c r="B3" s="8">
        <v>28</v>
      </c>
      <c r="C3" s="9">
        <v>0.11570247933884298</v>
      </c>
    </row>
    <row r="4" spans="1:3" x14ac:dyDescent="0.3">
      <c r="A4" s="7" t="s">
        <v>98</v>
      </c>
      <c r="B4" s="8">
        <v>9</v>
      </c>
      <c r="C4" s="9">
        <v>3.71900826446281E-2</v>
      </c>
    </row>
    <row r="5" spans="1:3" x14ac:dyDescent="0.3">
      <c r="A5" s="7" t="s">
        <v>40</v>
      </c>
      <c r="B5" s="8">
        <v>1</v>
      </c>
      <c r="C5" s="9">
        <v>4.1322314049586778E-3</v>
      </c>
    </row>
    <row r="6" spans="1:3" x14ac:dyDescent="0.3">
      <c r="A6" s="7" t="s">
        <v>195</v>
      </c>
      <c r="B6" s="8">
        <v>177</v>
      </c>
      <c r="C6" s="9">
        <v>0.73</v>
      </c>
    </row>
    <row r="7" spans="1:3" x14ac:dyDescent="0.3">
      <c r="A7" s="7" t="s">
        <v>1</v>
      </c>
      <c r="B7" s="8">
        <v>242</v>
      </c>
    </row>
    <row r="8" spans="1:3" x14ac:dyDescent="0.3">
      <c r="A8" s="8" t="s">
        <v>194</v>
      </c>
    </row>
    <row r="9" spans="1:3" x14ac:dyDescent="0.3">
      <c r="A9" s="8" t="s">
        <v>227</v>
      </c>
    </row>
    <row r="11" spans="1:3" x14ac:dyDescent="0.3">
      <c r="A11" s="7" t="s">
        <v>193</v>
      </c>
      <c r="B11" s="19" t="s">
        <v>50</v>
      </c>
      <c r="C11" s="19" t="s">
        <v>59</v>
      </c>
    </row>
    <row r="12" spans="1:3" x14ac:dyDescent="0.3">
      <c r="A12" s="7" t="s">
        <v>0</v>
      </c>
      <c r="B12" s="8">
        <v>21</v>
      </c>
      <c r="C12" s="9">
        <v>0.09</v>
      </c>
    </row>
    <row r="13" spans="1:3" x14ac:dyDescent="0.3">
      <c r="A13" s="7" t="s">
        <v>16</v>
      </c>
      <c r="B13" s="8">
        <v>186</v>
      </c>
      <c r="C13" s="9">
        <v>0.76</v>
      </c>
    </row>
    <row r="14" spans="1:3" x14ac:dyDescent="0.3">
      <c r="A14" s="7" t="s">
        <v>12</v>
      </c>
      <c r="B14" s="8">
        <v>35</v>
      </c>
      <c r="C14" s="9">
        <v>0.15</v>
      </c>
    </row>
    <row r="15" spans="1:3" x14ac:dyDescent="0.3">
      <c r="A15" s="7" t="s">
        <v>1</v>
      </c>
      <c r="B15" s="8">
        <v>242</v>
      </c>
      <c r="C15" s="24"/>
    </row>
    <row r="16" spans="1:3" x14ac:dyDescent="0.3">
      <c r="A16" s="8" t="s">
        <v>196</v>
      </c>
      <c r="C16" s="24"/>
    </row>
    <row r="17" spans="1:3" x14ac:dyDescent="0.3">
      <c r="A17" s="8" t="s">
        <v>226</v>
      </c>
    </row>
    <row r="19" spans="1:3" x14ac:dyDescent="0.3">
      <c r="A19" s="17" t="s">
        <v>199</v>
      </c>
      <c r="B19" s="17" t="s">
        <v>95</v>
      </c>
      <c r="C19" s="17" t="s">
        <v>59</v>
      </c>
    </row>
    <row r="20" spans="1:3" x14ac:dyDescent="0.3">
      <c r="A20" s="17" t="s">
        <v>39</v>
      </c>
      <c r="B20" s="17">
        <v>43</v>
      </c>
      <c r="C20" s="25">
        <v>0.18</v>
      </c>
    </row>
    <row r="21" spans="1:3" x14ac:dyDescent="0.3">
      <c r="A21" s="17" t="s">
        <v>41</v>
      </c>
      <c r="B21" s="17">
        <v>26</v>
      </c>
      <c r="C21" s="25">
        <v>0.11</v>
      </c>
    </row>
    <row r="22" spans="1:3" x14ac:dyDescent="0.3">
      <c r="A22" s="7" t="s">
        <v>42</v>
      </c>
      <c r="B22" s="8">
        <v>9</v>
      </c>
      <c r="C22" s="9">
        <v>0.04</v>
      </c>
    </row>
    <row r="23" spans="1:3" x14ac:dyDescent="0.3">
      <c r="A23" s="7" t="s">
        <v>40</v>
      </c>
      <c r="B23" s="8">
        <v>1</v>
      </c>
      <c r="C23" s="9">
        <v>0</v>
      </c>
    </row>
    <row r="24" spans="1:3" x14ac:dyDescent="0.3">
      <c r="A24" s="7" t="s">
        <v>99</v>
      </c>
      <c r="B24" s="8">
        <v>21</v>
      </c>
      <c r="C24" s="9">
        <v>0.09</v>
      </c>
    </row>
    <row r="25" spans="1:3" x14ac:dyDescent="0.3">
      <c r="A25" s="8" t="s">
        <v>198</v>
      </c>
      <c r="C25" s="8"/>
    </row>
    <row r="26" spans="1:3" x14ac:dyDescent="0.3">
      <c r="A26" s="8" t="s">
        <v>225</v>
      </c>
      <c r="C26" s="8"/>
    </row>
  </sheetData>
  <pageMargins left="0.7" right="0.7" top="0.75" bottom="0.75" header="0.3" footer="0.3"/>
  <pageSetup orientation="portrait" horizontalDpi="1200" verticalDpi="1200" r:id="rId1"/>
  <tableParts count="3">
    <tablePart r:id="rId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dimension ref="A1:C7"/>
  <sheetViews>
    <sheetView zoomScaleNormal="100" workbookViewId="0">
      <selection activeCell="C21" sqref="C21"/>
    </sheetView>
  </sheetViews>
  <sheetFormatPr defaultColWidth="9.21875" defaultRowHeight="13.8" x14ac:dyDescent="0.25"/>
  <cols>
    <col min="1" max="1" width="70.109375" style="1" customWidth="1"/>
    <col min="2" max="2" width="21.77734375" style="1" customWidth="1"/>
    <col min="3" max="3" width="21.77734375" style="2" customWidth="1"/>
    <col min="4" max="4" width="9.21875" style="2"/>
    <col min="5" max="5" width="23.5546875" style="2" customWidth="1"/>
    <col min="6" max="16384" width="9.21875" style="2"/>
  </cols>
  <sheetData>
    <row r="1" spans="1:3" ht="42" customHeight="1" x14ac:dyDescent="0.25">
      <c r="A1" s="4" t="s">
        <v>43</v>
      </c>
      <c r="B1" s="4" t="s">
        <v>50</v>
      </c>
      <c r="C1" s="4" t="s">
        <v>59</v>
      </c>
    </row>
    <row r="2" spans="1:3" x14ac:dyDescent="0.25">
      <c r="A2" s="1" t="s">
        <v>0</v>
      </c>
      <c r="B2" s="1">
        <v>67</v>
      </c>
      <c r="C2" s="3">
        <v>0.28000000000000003</v>
      </c>
    </row>
    <row r="3" spans="1:3" x14ac:dyDescent="0.25">
      <c r="A3" s="1" t="s">
        <v>16</v>
      </c>
      <c r="B3" s="1">
        <v>166</v>
      </c>
      <c r="C3" s="3">
        <v>0.69</v>
      </c>
    </row>
    <row r="4" spans="1:3" x14ac:dyDescent="0.25">
      <c r="A4" s="1" t="s">
        <v>12</v>
      </c>
      <c r="B4" s="1">
        <v>9</v>
      </c>
      <c r="C4" s="3">
        <v>0.04</v>
      </c>
    </row>
    <row r="5" spans="1:3" x14ac:dyDescent="0.25">
      <c r="A5" s="1" t="s">
        <v>1</v>
      </c>
      <c r="B5" s="1">
        <v>242</v>
      </c>
    </row>
    <row r="6" spans="1:3" x14ac:dyDescent="0.25">
      <c r="A6" s="2" t="s">
        <v>200</v>
      </c>
    </row>
    <row r="7" spans="1:3" x14ac:dyDescent="0.25">
      <c r="A7" s="2" t="s">
        <v>141</v>
      </c>
    </row>
  </sheetData>
  <pageMargins left="0.7" right="0.7" top="0.75" bottom="0.75" header="0.3" footer="0.3"/>
  <pageSetup orientation="portrait" horizontalDpi="1200" verticalDpi="1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dimension ref="A1:C38"/>
  <sheetViews>
    <sheetView zoomScaleNormal="100" workbookViewId="0">
      <selection activeCell="A20" sqref="A20"/>
    </sheetView>
  </sheetViews>
  <sheetFormatPr defaultColWidth="9.21875" defaultRowHeight="14.4" x14ac:dyDescent="0.3"/>
  <cols>
    <col min="1" max="1" width="70.109375" style="7" customWidth="1"/>
    <col min="2" max="3" width="21.77734375" style="8" customWidth="1"/>
    <col min="4" max="16384" width="9.21875" style="8"/>
  </cols>
  <sheetData>
    <row r="1" spans="1:3" ht="55.95" customHeight="1" x14ac:dyDescent="0.3">
      <c r="A1" s="7" t="s">
        <v>44</v>
      </c>
      <c r="B1" s="8" t="s">
        <v>50</v>
      </c>
      <c r="C1" s="8" t="s">
        <v>59</v>
      </c>
    </row>
    <row r="2" spans="1:3" x14ac:dyDescent="0.3">
      <c r="A2" s="7" t="s">
        <v>106</v>
      </c>
      <c r="B2" s="8">
        <v>198</v>
      </c>
      <c r="C2" s="9">
        <v>0.81818181818181823</v>
      </c>
    </row>
    <row r="3" spans="1:3" x14ac:dyDescent="0.3">
      <c r="A3" s="7" t="s">
        <v>201</v>
      </c>
      <c r="B3" s="8">
        <v>157</v>
      </c>
      <c r="C3" s="9">
        <v>0.64876033057851235</v>
      </c>
    </row>
    <row r="4" spans="1:3" x14ac:dyDescent="0.3">
      <c r="A4" s="7" t="s">
        <v>202</v>
      </c>
      <c r="B4" s="8">
        <v>166</v>
      </c>
      <c r="C4" s="9">
        <v>0.68595041322314054</v>
      </c>
    </row>
    <row r="5" spans="1:3" x14ac:dyDescent="0.3">
      <c r="A5" s="7" t="s">
        <v>203</v>
      </c>
      <c r="B5" s="8">
        <v>151</v>
      </c>
      <c r="C5" s="9">
        <v>0.62396694214876036</v>
      </c>
    </row>
    <row r="6" spans="1:3" x14ac:dyDescent="0.3">
      <c r="A6" s="7" t="s">
        <v>107</v>
      </c>
      <c r="B6" s="8">
        <v>196</v>
      </c>
      <c r="C6" s="9">
        <v>0.80991735537190079</v>
      </c>
    </row>
    <row r="7" spans="1:3" x14ac:dyDescent="0.3">
      <c r="A7" s="7" t="s">
        <v>204</v>
      </c>
      <c r="B7" s="8">
        <v>149</v>
      </c>
      <c r="C7" s="9">
        <v>0.61570247933884292</v>
      </c>
    </row>
    <row r="8" spans="1:3" x14ac:dyDescent="0.3">
      <c r="A8" s="7" t="s">
        <v>205</v>
      </c>
      <c r="B8" s="8">
        <v>4</v>
      </c>
      <c r="C8" s="9">
        <v>1.6528925619834711E-2</v>
      </c>
    </row>
    <row r="9" spans="1:3" x14ac:dyDescent="0.3">
      <c r="A9" s="7" t="s">
        <v>206</v>
      </c>
      <c r="B9" s="8">
        <v>178</v>
      </c>
      <c r="C9" s="9">
        <v>0.73553719008264462</v>
      </c>
    </row>
    <row r="10" spans="1:3" x14ac:dyDescent="0.3">
      <c r="A10" s="7" t="s">
        <v>87</v>
      </c>
      <c r="B10" s="8">
        <v>8</v>
      </c>
      <c r="C10" s="9">
        <v>3.3057851239669422E-2</v>
      </c>
    </row>
    <row r="11" spans="1:3" x14ac:dyDescent="0.3">
      <c r="A11" s="7" t="s">
        <v>12</v>
      </c>
      <c r="B11" s="8">
        <v>19</v>
      </c>
      <c r="C11" s="9">
        <v>7.8512396694214878E-2</v>
      </c>
    </row>
    <row r="12" spans="1:3" x14ac:dyDescent="0.3">
      <c r="A12" s="7" t="s">
        <v>1</v>
      </c>
      <c r="B12" s="8">
        <v>242</v>
      </c>
    </row>
    <row r="13" spans="1:3" x14ac:dyDescent="0.3">
      <c r="A13" s="7" t="s">
        <v>207</v>
      </c>
    </row>
    <row r="14" spans="1:3" ht="28.8" x14ac:dyDescent="0.3">
      <c r="A14" s="7" t="s">
        <v>214</v>
      </c>
    </row>
    <row r="15" spans="1:3" ht="43.2" x14ac:dyDescent="0.3">
      <c r="A15" s="7" t="s">
        <v>108</v>
      </c>
    </row>
    <row r="16" spans="1:3" ht="57.6" x14ac:dyDescent="0.3">
      <c r="A16" s="7" t="s">
        <v>109</v>
      </c>
    </row>
    <row r="18" spans="1:3" x14ac:dyDescent="0.3">
      <c r="A18" s="8" t="s">
        <v>215</v>
      </c>
      <c r="B18" s="19" t="s">
        <v>50</v>
      </c>
      <c r="C18" s="19" t="s">
        <v>59</v>
      </c>
    </row>
    <row r="19" spans="1:3" x14ac:dyDescent="0.3">
      <c r="A19" s="8" t="s">
        <v>208</v>
      </c>
      <c r="B19" s="8">
        <v>19</v>
      </c>
      <c r="C19" s="9">
        <f>B19/242</f>
        <v>7.8512396694214878E-2</v>
      </c>
    </row>
    <row r="20" spans="1:3" x14ac:dyDescent="0.3">
      <c r="A20" s="8" t="s">
        <v>209</v>
      </c>
      <c r="B20" s="8">
        <v>179</v>
      </c>
      <c r="C20" s="9">
        <f t="shared" ref="C20:C22" si="0">B20/242</f>
        <v>0.73966942148760328</v>
      </c>
    </row>
    <row r="21" spans="1:3" x14ac:dyDescent="0.3">
      <c r="A21" s="8" t="s">
        <v>210</v>
      </c>
      <c r="B21" s="8">
        <v>17</v>
      </c>
      <c r="C21" s="9">
        <f t="shared" si="0"/>
        <v>7.0247933884297523E-2</v>
      </c>
    </row>
    <row r="22" spans="1:3" x14ac:dyDescent="0.3">
      <c r="A22" s="8" t="s">
        <v>211</v>
      </c>
      <c r="B22" s="8">
        <v>27</v>
      </c>
      <c r="C22" s="9">
        <f t="shared" si="0"/>
        <v>0.1115702479338843</v>
      </c>
    </row>
    <row r="23" spans="1:3" x14ac:dyDescent="0.3">
      <c r="A23" s="8" t="s">
        <v>1</v>
      </c>
      <c r="B23" s="8">
        <v>242</v>
      </c>
    </row>
    <row r="24" spans="1:3" x14ac:dyDescent="0.3">
      <c r="A24" s="7" t="s">
        <v>105</v>
      </c>
    </row>
    <row r="25" spans="1:3" ht="28.8" x14ac:dyDescent="0.3">
      <c r="A25" s="7" t="s">
        <v>213</v>
      </c>
    </row>
    <row r="27" spans="1:3" ht="28.8" x14ac:dyDescent="0.3">
      <c r="A27" s="7" t="s">
        <v>212</v>
      </c>
      <c r="B27" s="8" t="s">
        <v>50</v>
      </c>
      <c r="C27" s="8" t="s">
        <v>59</v>
      </c>
    </row>
    <row r="28" spans="1:3" x14ac:dyDescent="0.3">
      <c r="A28" s="7" t="s">
        <v>100</v>
      </c>
      <c r="B28" s="8">
        <v>19</v>
      </c>
      <c r="C28" s="9">
        <v>0.08</v>
      </c>
    </row>
    <row r="29" spans="1:3" x14ac:dyDescent="0.3">
      <c r="A29" s="7" t="s">
        <v>101</v>
      </c>
      <c r="B29" s="8">
        <v>20</v>
      </c>
      <c r="C29" s="9">
        <v>0.08</v>
      </c>
    </row>
    <row r="30" spans="1:3" x14ac:dyDescent="0.3">
      <c r="A30" s="7" t="s">
        <v>102</v>
      </c>
      <c r="B30" s="8">
        <v>40</v>
      </c>
      <c r="C30" s="9">
        <v>0.17</v>
      </c>
    </row>
    <row r="31" spans="1:3" x14ac:dyDescent="0.3">
      <c r="A31" s="7" t="s">
        <v>103</v>
      </c>
      <c r="B31" s="8">
        <v>41</v>
      </c>
      <c r="C31" s="9">
        <v>0.17</v>
      </c>
    </row>
    <row r="32" spans="1:3" x14ac:dyDescent="0.3">
      <c r="A32" s="7" t="s">
        <v>104</v>
      </c>
      <c r="B32" s="8">
        <v>92</v>
      </c>
      <c r="C32" s="9">
        <v>0.38</v>
      </c>
    </row>
    <row r="33" spans="1:3" x14ac:dyDescent="0.3">
      <c r="A33" s="7" t="s">
        <v>110</v>
      </c>
      <c r="B33" s="8">
        <v>3</v>
      </c>
      <c r="C33" s="9">
        <v>0.01</v>
      </c>
    </row>
    <row r="34" spans="1:3" x14ac:dyDescent="0.3">
      <c r="A34" s="7" t="s">
        <v>87</v>
      </c>
      <c r="B34" s="8">
        <v>8</v>
      </c>
      <c r="C34" s="9">
        <v>0.03</v>
      </c>
    </row>
    <row r="35" spans="1:3" x14ac:dyDescent="0.3">
      <c r="A35" s="7" t="s">
        <v>12</v>
      </c>
      <c r="B35" s="8">
        <v>19</v>
      </c>
      <c r="C35" s="9">
        <v>0.08</v>
      </c>
    </row>
    <row r="36" spans="1:3" x14ac:dyDescent="0.3">
      <c r="A36" s="7" t="s">
        <v>1</v>
      </c>
      <c r="B36" s="8">
        <v>242</v>
      </c>
      <c r="C36" s="9"/>
    </row>
    <row r="37" spans="1:3" x14ac:dyDescent="0.3">
      <c r="A37" s="7" t="s">
        <v>105</v>
      </c>
    </row>
    <row r="38" spans="1:3" ht="28.8" x14ac:dyDescent="0.3">
      <c r="A38" s="7" t="s">
        <v>213</v>
      </c>
    </row>
  </sheetData>
  <pageMargins left="0.7" right="0.7" top="0.75" bottom="0.75" header="0.3" footer="0.3"/>
  <pageSetup orientation="portrait" horizontalDpi="1200" verticalDpi="1200" r:id="rId1"/>
  <tableParts count="3">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86E1-7370-4CDB-8B04-720EAFEAD262}">
  <dimension ref="A1:C8"/>
  <sheetViews>
    <sheetView workbookViewId="0">
      <selection activeCell="A16" sqref="A16"/>
    </sheetView>
  </sheetViews>
  <sheetFormatPr defaultRowHeight="14.4" x14ac:dyDescent="0.3"/>
  <cols>
    <col min="1" max="1" width="54" customWidth="1"/>
    <col min="2" max="2" width="20.6640625" customWidth="1"/>
    <col min="3" max="3" width="20.33203125" customWidth="1"/>
  </cols>
  <sheetData>
    <row r="1" spans="1:3" ht="28.8" x14ac:dyDescent="0.3">
      <c r="A1" s="5" t="s">
        <v>216</v>
      </c>
      <c r="B1" s="19" t="s">
        <v>50</v>
      </c>
      <c r="C1" s="19" t="s">
        <v>59</v>
      </c>
    </row>
    <row r="2" spans="1:3" x14ac:dyDescent="0.3">
      <c r="A2" t="s">
        <v>221</v>
      </c>
      <c r="B2">
        <v>21</v>
      </c>
      <c r="C2" s="6">
        <v>0.06</v>
      </c>
    </row>
    <row r="3" spans="1:3" x14ac:dyDescent="0.3">
      <c r="A3" t="s">
        <v>222</v>
      </c>
      <c r="B3">
        <v>71</v>
      </c>
      <c r="C3" s="6">
        <v>0.21</v>
      </c>
    </row>
    <row r="4" spans="1:3" x14ac:dyDescent="0.3">
      <c r="A4" t="s">
        <v>223</v>
      </c>
      <c r="B4">
        <v>239</v>
      </c>
      <c r="C4" s="6">
        <v>0.72</v>
      </c>
    </row>
    <row r="5" spans="1:3" x14ac:dyDescent="0.3">
      <c r="A5" t="s">
        <v>218</v>
      </c>
      <c r="B5">
        <v>152</v>
      </c>
      <c r="C5" s="6">
        <v>0.49</v>
      </c>
    </row>
    <row r="6" spans="1:3" x14ac:dyDescent="0.3">
      <c r="A6" t="s">
        <v>219</v>
      </c>
      <c r="B6">
        <v>86</v>
      </c>
      <c r="C6" s="6">
        <v>0.26</v>
      </c>
    </row>
    <row r="7" spans="1:3" x14ac:dyDescent="0.3">
      <c r="A7" t="s">
        <v>217</v>
      </c>
      <c r="B7">
        <v>332</v>
      </c>
    </row>
    <row r="8" spans="1:3" x14ac:dyDescent="0.3">
      <c r="A8" t="s">
        <v>220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C23"/>
  <sheetViews>
    <sheetView zoomScaleNormal="100" workbookViewId="0">
      <selection activeCell="A15" sqref="A15:C15"/>
    </sheetView>
  </sheetViews>
  <sheetFormatPr defaultColWidth="9.21875" defaultRowHeight="13.8" x14ac:dyDescent="0.25"/>
  <cols>
    <col min="1" max="1" width="28.109375" style="1" bestFit="1" customWidth="1"/>
    <col min="2" max="2" width="54.21875" style="2" customWidth="1"/>
    <col min="3" max="3" width="48.44140625" style="2" customWidth="1"/>
    <col min="4" max="16384" width="9.21875" style="2"/>
  </cols>
  <sheetData>
    <row r="1" spans="1:3" ht="43.2" x14ac:dyDescent="0.3">
      <c r="A1" s="7" t="s">
        <v>119</v>
      </c>
      <c r="B1" s="8" t="s">
        <v>50</v>
      </c>
      <c r="C1" s="14" t="s">
        <v>59</v>
      </c>
    </row>
    <row r="2" spans="1:3" ht="14.4" x14ac:dyDescent="0.3">
      <c r="A2" s="7" t="s">
        <v>116</v>
      </c>
      <c r="B2" s="8">
        <v>205</v>
      </c>
      <c r="C2" s="9">
        <v>0.85</v>
      </c>
    </row>
    <row r="3" spans="1:3" ht="14.4" x14ac:dyDescent="0.3">
      <c r="A3" s="7" t="s">
        <v>7</v>
      </c>
      <c r="B3" s="8">
        <v>210</v>
      </c>
      <c r="C3" s="9">
        <v>0.87</v>
      </c>
    </row>
    <row r="4" spans="1:3" ht="14.4" x14ac:dyDescent="0.3">
      <c r="A4" s="7" t="s">
        <v>8</v>
      </c>
      <c r="B4" s="8">
        <v>220</v>
      </c>
      <c r="C4" s="9">
        <v>0.91</v>
      </c>
    </row>
    <row r="5" spans="1:3" ht="14.4" x14ac:dyDescent="0.3">
      <c r="A5" s="7" t="s">
        <v>9</v>
      </c>
      <c r="B5" s="8">
        <v>226</v>
      </c>
      <c r="C5" s="9">
        <v>0.93</v>
      </c>
    </row>
    <row r="6" spans="1:3" ht="14.4" x14ac:dyDescent="0.3">
      <c r="A6" s="7" t="s">
        <v>121</v>
      </c>
      <c r="B6" s="8">
        <v>190</v>
      </c>
      <c r="C6" s="9">
        <v>0.79</v>
      </c>
    </row>
    <row r="7" spans="1:3" ht="14.4" x14ac:dyDescent="0.3">
      <c r="A7" s="7" t="s">
        <v>114</v>
      </c>
      <c r="B7" s="8">
        <v>189</v>
      </c>
      <c r="C7" s="9">
        <v>0.78</v>
      </c>
    </row>
    <row r="8" spans="1:3" ht="14.4" x14ac:dyDescent="0.3">
      <c r="A8" s="7" t="s">
        <v>115</v>
      </c>
      <c r="B8" s="8">
        <v>182</v>
      </c>
      <c r="C8" s="9">
        <v>0.75</v>
      </c>
    </row>
    <row r="9" spans="1:3" ht="14.4" x14ac:dyDescent="0.3">
      <c r="A9" s="7" t="s">
        <v>113</v>
      </c>
      <c r="B9" s="8">
        <v>162</v>
      </c>
      <c r="C9" s="9">
        <v>0.67</v>
      </c>
    </row>
    <row r="10" spans="1:3" ht="14.4" x14ac:dyDescent="0.3">
      <c r="A10" s="7" t="s">
        <v>12</v>
      </c>
      <c r="B10" s="8">
        <v>1</v>
      </c>
      <c r="C10" s="9">
        <v>0</v>
      </c>
    </row>
    <row r="11" spans="1:3" ht="15" thickBot="1" x14ac:dyDescent="0.35">
      <c r="A11" s="7" t="s">
        <v>1</v>
      </c>
      <c r="B11" s="8">
        <v>242</v>
      </c>
      <c r="C11" s="10"/>
    </row>
    <row r="12" spans="1:3" ht="14.4" x14ac:dyDescent="0.3">
      <c r="A12" s="16" t="s">
        <v>148</v>
      </c>
      <c r="B12" s="16"/>
      <c r="C12" s="14"/>
    </row>
    <row r="13" spans="1:3" ht="14.55" customHeight="1" x14ac:dyDescent="0.3">
      <c r="A13" s="8" t="s">
        <v>124</v>
      </c>
      <c r="B13" s="8"/>
      <c r="C13" s="15"/>
    </row>
    <row r="14" spans="1:3" ht="14.55" customHeight="1" x14ac:dyDescent="0.25">
      <c r="A14" s="18" t="s">
        <v>123</v>
      </c>
      <c r="B14" s="18"/>
      <c r="C14" s="18"/>
    </row>
    <row r="15" spans="1:3" ht="14.4" x14ac:dyDescent="0.25">
      <c r="A15" s="17"/>
      <c r="B15" s="17"/>
      <c r="C15" s="17"/>
    </row>
    <row r="23" spans="3:3" ht="14.4" x14ac:dyDescent="0.3">
      <c r="C23" s="8"/>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13D1-9F64-4EB6-AC60-2A2ABD557DAB}">
  <dimension ref="A1:C12"/>
  <sheetViews>
    <sheetView workbookViewId="0">
      <selection activeCell="A12" sqref="A12:C12"/>
    </sheetView>
  </sheetViews>
  <sheetFormatPr defaultColWidth="8.77734375" defaultRowHeight="14.4" x14ac:dyDescent="0.3"/>
  <cols>
    <col min="1" max="1" width="24" style="8" bestFit="1" customWidth="1"/>
    <col min="2" max="3" width="56.21875" style="8" bestFit="1" customWidth="1"/>
    <col min="4" max="16384" width="8.77734375" style="8"/>
  </cols>
  <sheetData>
    <row r="1" spans="1:3" ht="57.6" x14ac:dyDescent="0.3">
      <c r="A1" s="7" t="s">
        <v>120</v>
      </c>
      <c r="B1" s="8" t="s">
        <v>50</v>
      </c>
      <c r="C1" s="14" t="s">
        <v>59</v>
      </c>
    </row>
    <row r="2" spans="1:3" x14ac:dyDescent="0.3">
      <c r="A2" s="8" t="s">
        <v>116</v>
      </c>
      <c r="B2" s="8">
        <v>168</v>
      </c>
      <c r="C2" s="9">
        <v>0.69</v>
      </c>
    </row>
    <row r="3" spans="1:3" x14ac:dyDescent="0.3">
      <c r="A3" s="8" t="s">
        <v>7</v>
      </c>
      <c r="B3" s="8">
        <v>205</v>
      </c>
      <c r="C3" s="9">
        <v>0.85</v>
      </c>
    </row>
    <row r="4" spans="1:3" x14ac:dyDescent="0.3">
      <c r="A4" s="8" t="s">
        <v>8</v>
      </c>
      <c r="B4" s="8">
        <v>216</v>
      </c>
      <c r="C4" s="9">
        <v>0.89</v>
      </c>
    </row>
    <row r="5" spans="1:3" x14ac:dyDescent="0.3">
      <c r="A5" s="8" t="s">
        <v>9</v>
      </c>
      <c r="B5" s="8">
        <v>218</v>
      </c>
      <c r="C5" s="9">
        <v>0.9</v>
      </c>
    </row>
    <row r="6" spans="1:3" x14ac:dyDescent="0.3">
      <c r="A6" s="8" t="s">
        <v>47</v>
      </c>
      <c r="B6" s="8">
        <v>56</v>
      </c>
      <c r="C6" s="9">
        <v>0.23</v>
      </c>
    </row>
    <row r="7" spans="1:3" x14ac:dyDescent="0.3">
      <c r="A7" s="8" t="s">
        <v>12</v>
      </c>
      <c r="B7" s="8">
        <v>3</v>
      </c>
      <c r="C7" s="9">
        <v>0.01</v>
      </c>
    </row>
    <row r="8" spans="1:3" ht="15" thickBot="1" x14ac:dyDescent="0.35">
      <c r="A8" s="8" t="s">
        <v>1</v>
      </c>
      <c r="B8" s="8">
        <v>242</v>
      </c>
      <c r="C8" s="10"/>
    </row>
    <row r="9" spans="1:3" x14ac:dyDescent="0.3">
      <c r="A9" s="16" t="s">
        <v>149</v>
      </c>
      <c r="B9" s="16"/>
      <c r="C9" s="14"/>
    </row>
    <row r="10" spans="1:3" ht="14.55" customHeight="1" x14ac:dyDescent="0.3">
      <c r="A10" s="8" t="s">
        <v>124</v>
      </c>
      <c r="C10" s="15"/>
    </row>
    <row r="11" spans="1:3" ht="14.55" customHeight="1" x14ac:dyDescent="0.3">
      <c r="A11" s="18" t="s">
        <v>122</v>
      </c>
      <c r="B11" s="18"/>
      <c r="C11" s="18"/>
    </row>
    <row r="12" spans="1:3" x14ac:dyDescent="0.3">
      <c r="A12" s="17"/>
      <c r="B12" s="17"/>
      <c r="C12" s="1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D23"/>
  <sheetViews>
    <sheetView zoomScaleNormal="100" workbookViewId="0">
      <selection activeCell="A15" sqref="A15"/>
    </sheetView>
  </sheetViews>
  <sheetFormatPr defaultColWidth="9.21875" defaultRowHeight="13.8" x14ac:dyDescent="0.25"/>
  <cols>
    <col min="1" max="1" width="70.109375" style="1" customWidth="1"/>
    <col min="2" max="3" width="21.77734375" style="2" customWidth="1"/>
    <col min="4" max="4" width="22.88671875" style="2" customWidth="1"/>
    <col min="5" max="16384" width="9.21875" style="2"/>
  </cols>
  <sheetData>
    <row r="1" spans="1:4" ht="14.4" x14ac:dyDescent="0.3">
      <c r="A1" s="7" t="s">
        <v>48</v>
      </c>
      <c r="B1" s="8" t="s">
        <v>127</v>
      </c>
      <c r="C1" s="8"/>
    </row>
    <row r="2" spans="1:4" ht="14.4" x14ac:dyDescent="0.3">
      <c r="A2" s="7" t="s">
        <v>1</v>
      </c>
      <c r="B2" s="8">
        <v>215</v>
      </c>
      <c r="C2" s="8"/>
    </row>
    <row r="3" spans="1:4" ht="14.4" x14ac:dyDescent="0.3">
      <c r="A3" s="7" t="s">
        <v>129</v>
      </c>
      <c r="B3" s="8">
        <v>800</v>
      </c>
      <c r="C3" s="8"/>
    </row>
    <row r="4" spans="1:4" ht="14.4" x14ac:dyDescent="0.3">
      <c r="A4" s="7" t="s">
        <v>10</v>
      </c>
      <c r="B4" s="8">
        <v>45</v>
      </c>
      <c r="C4" s="8"/>
    </row>
    <row r="5" spans="1:4" ht="14.4" x14ac:dyDescent="0.3">
      <c r="A5" s="7" t="s">
        <v>11</v>
      </c>
      <c r="B5" s="8">
        <v>22</v>
      </c>
      <c r="C5" s="9"/>
    </row>
    <row r="6" spans="1:4" ht="14.4" x14ac:dyDescent="0.3">
      <c r="A6" s="7" t="s">
        <v>145</v>
      </c>
      <c r="B6" s="8"/>
      <c r="C6" s="8"/>
      <c r="D6" s="1"/>
    </row>
    <row r="7" spans="1:4" ht="14.4" x14ac:dyDescent="0.3">
      <c r="A7" s="18" t="s">
        <v>128</v>
      </c>
      <c r="B7" s="8"/>
      <c r="C7" s="8"/>
    </row>
    <row r="8" spans="1:4" ht="14.4" x14ac:dyDescent="0.3">
      <c r="A8" s="18" t="s">
        <v>49</v>
      </c>
      <c r="B8" s="8"/>
      <c r="C8" s="8"/>
    </row>
    <row r="9" spans="1:4" ht="14.4" x14ac:dyDescent="0.3">
      <c r="A9" s="8"/>
      <c r="B9" s="8"/>
      <c r="C9" s="8"/>
    </row>
    <row r="10" spans="1:4" ht="14.4" x14ac:dyDescent="0.3">
      <c r="A10" s="8"/>
      <c r="B10" s="8"/>
      <c r="C10" s="8"/>
    </row>
    <row r="11" spans="1:4" ht="14.4" x14ac:dyDescent="0.3">
      <c r="A11" s="7" t="s">
        <v>126</v>
      </c>
      <c r="B11" s="8" t="s">
        <v>50</v>
      </c>
      <c r="C11" s="8" t="s">
        <v>130</v>
      </c>
    </row>
    <row r="12" spans="1:4" ht="14.4" x14ac:dyDescent="0.3">
      <c r="A12" s="7" t="s">
        <v>57</v>
      </c>
      <c r="B12" s="8">
        <v>82</v>
      </c>
      <c r="C12" s="9">
        <v>0.38</v>
      </c>
    </row>
    <row r="13" spans="1:4" ht="14.4" x14ac:dyDescent="0.3">
      <c r="A13" s="7" t="s">
        <v>51</v>
      </c>
      <c r="B13" s="8">
        <v>57</v>
      </c>
      <c r="C13" s="9">
        <v>0.27</v>
      </c>
    </row>
    <row r="14" spans="1:4" ht="14.4" x14ac:dyDescent="0.3">
      <c r="A14" s="7" t="s">
        <v>52</v>
      </c>
      <c r="B14" s="8">
        <v>33</v>
      </c>
      <c r="C14" s="9">
        <v>0.15</v>
      </c>
    </row>
    <row r="15" spans="1:4" ht="14.4" x14ac:dyDescent="0.3">
      <c r="A15" s="7" t="s">
        <v>53</v>
      </c>
      <c r="B15" s="8">
        <v>6</v>
      </c>
      <c r="C15" s="9">
        <v>0.03</v>
      </c>
    </row>
    <row r="16" spans="1:4" ht="14.4" x14ac:dyDescent="0.3">
      <c r="A16" s="7" t="s">
        <v>54</v>
      </c>
      <c r="B16" s="8">
        <v>8</v>
      </c>
      <c r="C16" s="9">
        <v>0.04</v>
      </c>
    </row>
    <row r="17" spans="1:3" ht="14.4" x14ac:dyDescent="0.3">
      <c r="A17" s="7" t="s">
        <v>55</v>
      </c>
      <c r="B17" s="8">
        <v>6</v>
      </c>
      <c r="C17" s="9">
        <v>0.03</v>
      </c>
    </row>
    <row r="18" spans="1:3" ht="14.4" x14ac:dyDescent="0.3">
      <c r="A18" s="7" t="s">
        <v>56</v>
      </c>
      <c r="B18" s="8">
        <v>23</v>
      </c>
      <c r="C18" s="9">
        <v>0.11</v>
      </c>
    </row>
    <row r="19" spans="1:3" ht="14.4" x14ac:dyDescent="0.3">
      <c r="A19" s="7" t="s">
        <v>145</v>
      </c>
      <c r="B19" s="8"/>
      <c r="C19" s="9"/>
    </row>
    <row r="20" spans="1:3" ht="14.4" x14ac:dyDescent="0.3">
      <c r="A20" s="8" t="s">
        <v>131</v>
      </c>
      <c r="B20" s="8"/>
      <c r="C20" s="8"/>
    </row>
    <row r="21" spans="1:3" x14ac:dyDescent="0.25">
      <c r="A21" s="2"/>
    </row>
    <row r="22" spans="1:3" x14ac:dyDescent="0.25">
      <c r="A22" s="2"/>
    </row>
    <row r="23" spans="1:3" x14ac:dyDescent="0.25">
      <c r="A23" s="2"/>
    </row>
  </sheetData>
  <pageMargins left="0.7" right="0.7" top="0.75" bottom="0.75" header="0.3" footer="0.3"/>
  <pageSetup orientation="portrait" horizontalDpi="1200"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D15"/>
  <sheetViews>
    <sheetView zoomScaleNormal="100" workbookViewId="0">
      <selection activeCell="A7" sqref="A7"/>
    </sheetView>
  </sheetViews>
  <sheetFormatPr defaultColWidth="9.21875" defaultRowHeight="14.4" x14ac:dyDescent="0.3"/>
  <cols>
    <col min="1" max="1" width="70.109375" style="7" customWidth="1"/>
    <col min="2" max="2" width="22.77734375" style="8" customWidth="1"/>
    <col min="3" max="3" width="24.5546875" style="8" customWidth="1"/>
    <col min="4" max="4" width="27.77734375" style="8" customWidth="1"/>
    <col min="5" max="16384" width="9.21875" style="8"/>
  </cols>
  <sheetData>
    <row r="1" spans="1:4" x14ac:dyDescent="0.3">
      <c r="A1" s="7" t="s">
        <v>111</v>
      </c>
      <c r="B1" s="8" t="s">
        <v>13</v>
      </c>
      <c r="C1" s="8" t="s">
        <v>14</v>
      </c>
      <c r="D1" s="8" t="s">
        <v>15</v>
      </c>
    </row>
    <row r="2" spans="1:4" x14ac:dyDescent="0.3">
      <c r="A2" s="7" t="s">
        <v>132</v>
      </c>
      <c r="B2" s="8">
        <v>147</v>
      </c>
      <c r="C2" s="8">
        <v>38</v>
      </c>
      <c r="D2" s="8">
        <v>78</v>
      </c>
    </row>
    <row r="3" spans="1:4" x14ac:dyDescent="0.3">
      <c r="A3" s="7" t="s">
        <v>10</v>
      </c>
      <c r="B3" s="8">
        <v>28</v>
      </c>
      <c r="C3" s="8">
        <v>17</v>
      </c>
      <c r="D3" s="8">
        <v>32</v>
      </c>
    </row>
    <row r="4" spans="1:4" x14ac:dyDescent="0.3">
      <c r="A4" s="7" t="s">
        <v>11</v>
      </c>
      <c r="B4" s="8">
        <v>18</v>
      </c>
      <c r="C4" s="8">
        <v>5</v>
      </c>
      <c r="D4" s="8">
        <v>15</v>
      </c>
    </row>
    <row r="5" spans="1:4" x14ac:dyDescent="0.3">
      <c r="A5" s="7" t="s">
        <v>134</v>
      </c>
      <c r="B5" s="9">
        <v>0.39</v>
      </c>
      <c r="C5" s="9">
        <v>0.8</v>
      </c>
      <c r="D5" s="9">
        <v>0.57999999999999996</v>
      </c>
    </row>
    <row r="6" spans="1:4" x14ac:dyDescent="0.3">
      <c r="A6" s="7" t="s">
        <v>136</v>
      </c>
      <c r="B6" s="8">
        <v>242</v>
      </c>
      <c r="C6" s="8">
        <v>190</v>
      </c>
      <c r="D6" s="8">
        <v>190</v>
      </c>
    </row>
    <row r="7" spans="1:4" x14ac:dyDescent="0.3">
      <c r="A7" s="8" t="s">
        <v>144</v>
      </c>
    </row>
    <row r="8" spans="1:4" x14ac:dyDescent="0.3">
      <c r="A8" s="18" t="s">
        <v>135</v>
      </c>
    </row>
    <row r="9" spans="1:4" x14ac:dyDescent="0.3">
      <c r="A9" s="18" t="s">
        <v>137</v>
      </c>
    </row>
    <row r="10" spans="1:4" x14ac:dyDescent="0.3">
      <c r="A10" s="18"/>
    </row>
    <row r="11" spans="1:4" x14ac:dyDescent="0.3">
      <c r="A11" s="8"/>
    </row>
    <row r="12" spans="1:4" x14ac:dyDescent="0.3">
      <c r="A12" s="8"/>
    </row>
    <row r="13" spans="1:4" x14ac:dyDescent="0.3">
      <c r="A13" s="8"/>
    </row>
    <row r="14" spans="1:4" x14ac:dyDescent="0.3">
      <c r="A14" s="8"/>
    </row>
    <row r="15" spans="1:4" x14ac:dyDescent="0.3">
      <c r="A15" s="8"/>
    </row>
  </sheetData>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C8"/>
  <sheetViews>
    <sheetView zoomScaleNormal="100" workbookViewId="0">
      <selection activeCell="B13" sqref="B13"/>
    </sheetView>
  </sheetViews>
  <sheetFormatPr defaultColWidth="9.21875" defaultRowHeight="13.8" x14ac:dyDescent="0.25"/>
  <cols>
    <col min="1" max="1" width="61" style="1" customWidth="1"/>
    <col min="2" max="3" width="20.44140625" style="2" customWidth="1"/>
    <col min="4" max="16384" width="9.21875" style="2"/>
  </cols>
  <sheetData>
    <row r="1" spans="1:3" ht="28.8" x14ac:dyDescent="0.3">
      <c r="A1" s="7" t="s">
        <v>138</v>
      </c>
      <c r="B1" s="8" t="s">
        <v>50</v>
      </c>
      <c r="C1" s="8" t="s">
        <v>59</v>
      </c>
    </row>
    <row r="2" spans="1:3" ht="14.4" x14ac:dyDescent="0.3">
      <c r="A2" s="7" t="s">
        <v>0</v>
      </c>
      <c r="B2" s="8">
        <v>69</v>
      </c>
      <c r="C2" s="9">
        <v>0.28512396694214875</v>
      </c>
    </row>
    <row r="3" spans="1:3" ht="14.4" x14ac:dyDescent="0.3">
      <c r="A3" s="7" t="s">
        <v>16</v>
      </c>
      <c r="B3" s="8">
        <v>155</v>
      </c>
      <c r="C3" s="9">
        <v>0.64049586776859502</v>
      </c>
    </row>
    <row r="4" spans="1:3" ht="14.4" x14ac:dyDescent="0.3">
      <c r="A4" s="7" t="s">
        <v>12</v>
      </c>
      <c r="B4" s="8">
        <v>18</v>
      </c>
      <c r="C4" s="9">
        <v>7.43801652892562E-2</v>
      </c>
    </row>
    <row r="5" spans="1:3" ht="14.4" x14ac:dyDescent="0.3">
      <c r="A5" s="7" t="s">
        <v>1</v>
      </c>
      <c r="B5" s="8">
        <v>242</v>
      </c>
      <c r="C5" s="8"/>
    </row>
    <row r="6" spans="1:3" ht="14.4" x14ac:dyDescent="0.3">
      <c r="A6" s="8" t="s">
        <v>143</v>
      </c>
      <c r="B6" s="8"/>
      <c r="C6" s="8"/>
    </row>
    <row r="7" spans="1:3" ht="14.4" x14ac:dyDescent="0.3">
      <c r="A7" s="8" t="s">
        <v>6</v>
      </c>
      <c r="B7" s="8"/>
      <c r="C7" s="8"/>
    </row>
    <row r="8" spans="1:3" x14ac:dyDescent="0.25">
      <c r="A8" s="2"/>
    </row>
  </sheetData>
  <conditionalFormatting sqref="B1:B38">
    <cfRule type="expression" dxfId="0" priority="3">
      <formula>AND(B1&gt;=0,B1&lt;10,B1&lt;&gt;"")</formula>
    </cfRule>
  </conditionalFormatting>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C24"/>
  <sheetViews>
    <sheetView zoomScaleNormal="100" workbookViewId="0">
      <selection activeCell="I24" sqref="I24"/>
    </sheetView>
  </sheetViews>
  <sheetFormatPr defaultColWidth="9.21875" defaultRowHeight="14.4" x14ac:dyDescent="0.3"/>
  <cols>
    <col min="1" max="1" width="61" style="7" customWidth="1"/>
    <col min="2" max="3" width="20.44140625" style="8" customWidth="1"/>
    <col min="4" max="4" width="13" style="8" customWidth="1"/>
    <col min="5" max="5" width="11.5546875" style="8" customWidth="1"/>
    <col min="6" max="6" width="16.109375" style="8" customWidth="1"/>
    <col min="7" max="7" width="12.21875" style="8" customWidth="1"/>
    <col min="8" max="16384" width="9.21875" style="8"/>
  </cols>
  <sheetData>
    <row r="1" spans="1:3" ht="28.8" x14ac:dyDescent="0.3">
      <c r="A1" s="7" t="s">
        <v>17</v>
      </c>
      <c r="B1" s="8" t="s">
        <v>50</v>
      </c>
      <c r="C1" s="8" t="s">
        <v>59</v>
      </c>
    </row>
    <row r="2" spans="1:3" x14ac:dyDescent="0.3">
      <c r="A2" s="7" t="s">
        <v>18</v>
      </c>
      <c r="B2" s="8">
        <v>109</v>
      </c>
      <c r="C2" s="9">
        <v>0.45041322314049587</v>
      </c>
    </row>
    <row r="3" spans="1:3" x14ac:dyDescent="0.3">
      <c r="A3" s="7" t="s">
        <v>60</v>
      </c>
      <c r="B3" s="8">
        <v>37</v>
      </c>
      <c r="C3" s="9">
        <v>0.15289256198347106</v>
      </c>
    </row>
    <row r="4" spans="1:3" x14ac:dyDescent="0.3">
      <c r="A4" s="7" t="s">
        <v>19</v>
      </c>
      <c r="B4" s="8">
        <v>42</v>
      </c>
      <c r="C4" s="9">
        <v>0.17355371900826447</v>
      </c>
    </row>
    <row r="5" spans="1:3" x14ac:dyDescent="0.3">
      <c r="A5" s="7" t="s">
        <v>61</v>
      </c>
      <c r="B5" s="8">
        <v>132</v>
      </c>
      <c r="C5" s="9">
        <v>0.54545454545454541</v>
      </c>
    </row>
    <row r="6" spans="1:3" x14ac:dyDescent="0.3">
      <c r="A6" s="7" t="s">
        <v>20</v>
      </c>
      <c r="B6" s="8">
        <v>26</v>
      </c>
      <c r="C6" s="9">
        <v>0.10743801652892562</v>
      </c>
    </row>
    <row r="7" spans="1:3" x14ac:dyDescent="0.3">
      <c r="A7" s="7" t="s">
        <v>62</v>
      </c>
      <c r="B7" s="8">
        <v>35</v>
      </c>
      <c r="C7" s="9">
        <v>0.14462809917355371</v>
      </c>
    </row>
    <row r="8" spans="1:3" x14ac:dyDescent="0.3">
      <c r="A8" s="7" t="s">
        <v>58</v>
      </c>
      <c r="B8" s="8">
        <v>3</v>
      </c>
      <c r="C8" s="9">
        <v>1.2396694214876033E-2</v>
      </c>
    </row>
    <row r="9" spans="1:3" x14ac:dyDescent="0.3">
      <c r="A9" s="7" t="s">
        <v>1</v>
      </c>
      <c r="B9" s="8">
        <v>242</v>
      </c>
    </row>
    <row r="10" spans="1:3" x14ac:dyDescent="0.3">
      <c r="A10" s="8" t="s">
        <v>142</v>
      </c>
    </row>
    <row r="11" spans="1:3" x14ac:dyDescent="0.3">
      <c r="A11" s="8" t="s">
        <v>139</v>
      </c>
    </row>
    <row r="12" spans="1:3" x14ac:dyDescent="0.3">
      <c r="A12" s="8"/>
    </row>
    <row r="15" spans="1:3" ht="28.8" x14ac:dyDescent="0.3">
      <c r="A15" s="7" t="s">
        <v>140</v>
      </c>
      <c r="B15" s="8" t="s">
        <v>50</v>
      </c>
      <c r="C15" s="8" t="s">
        <v>59</v>
      </c>
    </row>
    <row r="16" spans="1:3" x14ac:dyDescent="0.3">
      <c r="A16" s="7" t="s">
        <v>18</v>
      </c>
      <c r="B16" s="8">
        <v>37</v>
      </c>
      <c r="C16" s="9">
        <v>0.15</v>
      </c>
    </row>
    <row r="17" spans="1:3" x14ac:dyDescent="0.3">
      <c r="A17" s="7" t="s">
        <v>60</v>
      </c>
      <c r="B17" s="8">
        <v>13</v>
      </c>
      <c r="C17" s="9">
        <v>0.05</v>
      </c>
    </row>
    <row r="18" spans="1:3" x14ac:dyDescent="0.3">
      <c r="A18" s="7" t="s">
        <v>19</v>
      </c>
      <c r="B18" s="8">
        <v>1</v>
      </c>
      <c r="C18" s="9">
        <v>0</v>
      </c>
    </row>
    <row r="19" spans="1:3" x14ac:dyDescent="0.3">
      <c r="A19" s="7" t="s">
        <v>61</v>
      </c>
      <c r="B19" s="8">
        <v>61</v>
      </c>
      <c r="C19" s="9">
        <v>0.25</v>
      </c>
    </row>
    <row r="20" spans="1:3" x14ac:dyDescent="0.3">
      <c r="A20" s="7" t="s">
        <v>20</v>
      </c>
      <c r="B20" s="8">
        <v>2</v>
      </c>
      <c r="C20" s="9">
        <v>0.01</v>
      </c>
    </row>
    <row r="21" spans="1:3" x14ac:dyDescent="0.3">
      <c r="A21" s="7" t="s">
        <v>1</v>
      </c>
      <c r="B21" s="8">
        <v>114</v>
      </c>
      <c r="C21" s="9">
        <v>0.47</v>
      </c>
    </row>
    <row r="22" spans="1:3" x14ac:dyDescent="0.3">
      <c r="A22" s="7" t="s">
        <v>142</v>
      </c>
      <c r="C22" s="9"/>
    </row>
    <row r="23" spans="1:3" x14ac:dyDescent="0.3">
      <c r="A23" s="8" t="s">
        <v>141</v>
      </c>
    </row>
    <row r="24" spans="1:3" x14ac:dyDescent="0.3">
      <c r="A24" s="8"/>
    </row>
  </sheetData>
  <pageMargins left="0.7" right="0.7" top="0.75" bottom="0.75" header="0.3" footer="0.3"/>
  <pageSetup orientation="portrait" horizontalDpi="1200" verticalDpi="1200"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C24"/>
  <sheetViews>
    <sheetView zoomScaleNormal="100" workbookViewId="0">
      <selection activeCell="A13" sqref="A13"/>
    </sheetView>
  </sheetViews>
  <sheetFormatPr defaultColWidth="9.21875" defaultRowHeight="14.4" x14ac:dyDescent="0.3"/>
  <cols>
    <col min="1" max="1" width="69.44140625" style="7" customWidth="1"/>
    <col min="2" max="3" width="21.77734375" style="8" customWidth="1"/>
    <col min="4" max="16384" width="9.21875" style="8"/>
  </cols>
  <sheetData>
    <row r="1" spans="1:3" x14ac:dyDescent="0.3">
      <c r="A1" s="7" t="s">
        <v>150</v>
      </c>
      <c r="B1" s="8" t="s">
        <v>127</v>
      </c>
    </row>
    <row r="2" spans="1:3" x14ac:dyDescent="0.3">
      <c r="A2" s="7" t="s">
        <v>1</v>
      </c>
      <c r="B2" s="8">
        <v>228</v>
      </c>
    </row>
    <row r="3" spans="1:3" x14ac:dyDescent="0.3">
      <c r="A3" s="7" t="s">
        <v>10</v>
      </c>
      <c r="B3" s="8">
        <v>106</v>
      </c>
    </row>
    <row r="4" spans="1:3" x14ac:dyDescent="0.3">
      <c r="A4" s="7" t="s">
        <v>11</v>
      </c>
      <c r="B4" s="8">
        <v>90</v>
      </c>
    </row>
    <row r="5" spans="1:3" x14ac:dyDescent="0.3">
      <c r="A5" s="8" t="s">
        <v>163</v>
      </c>
    </row>
    <row r="6" spans="1:3" x14ac:dyDescent="0.3">
      <c r="A6" s="8" t="s">
        <v>151</v>
      </c>
    </row>
    <row r="7" spans="1:3" x14ac:dyDescent="0.3">
      <c r="A7" s="8" t="s">
        <v>152</v>
      </c>
    </row>
    <row r="8" spans="1:3" x14ac:dyDescent="0.3">
      <c r="A8" s="8"/>
    </row>
    <row r="9" spans="1:3" x14ac:dyDescent="0.3">
      <c r="A9" s="7" t="s">
        <v>154</v>
      </c>
      <c r="B9" s="8" t="s">
        <v>50</v>
      </c>
      <c r="C9" s="8" t="s">
        <v>59</v>
      </c>
    </row>
    <row r="10" spans="1:3" x14ac:dyDescent="0.3">
      <c r="A10" s="7" t="s">
        <v>63</v>
      </c>
      <c r="B10" s="8">
        <v>51</v>
      </c>
      <c r="C10" s="9">
        <v>0.21</v>
      </c>
    </row>
    <row r="11" spans="1:3" x14ac:dyDescent="0.3">
      <c r="A11" s="7" t="s">
        <v>64</v>
      </c>
      <c r="B11" s="8">
        <v>100</v>
      </c>
      <c r="C11" s="9">
        <v>0.41</v>
      </c>
    </row>
    <row r="12" spans="1:3" x14ac:dyDescent="0.3">
      <c r="A12" s="7" t="s">
        <v>65</v>
      </c>
      <c r="B12" s="8">
        <v>27</v>
      </c>
      <c r="C12" s="9">
        <v>0.11</v>
      </c>
    </row>
    <row r="13" spans="1:3" x14ac:dyDescent="0.3">
      <c r="A13" s="7" t="s">
        <v>66</v>
      </c>
      <c r="B13" s="8">
        <v>28</v>
      </c>
      <c r="C13" s="9">
        <v>0.12</v>
      </c>
    </row>
    <row r="14" spans="1:3" x14ac:dyDescent="0.3">
      <c r="A14" s="7" t="s">
        <v>67</v>
      </c>
      <c r="B14" s="8">
        <v>6</v>
      </c>
      <c r="C14" s="9">
        <v>0.02</v>
      </c>
    </row>
    <row r="15" spans="1:3" x14ac:dyDescent="0.3">
      <c r="A15" s="7" t="s">
        <v>68</v>
      </c>
      <c r="B15" s="8">
        <v>0</v>
      </c>
      <c r="C15" s="9">
        <v>0</v>
      </c>
    </row>
    <row r="16" spans="1:3" x14ac:dyDescent="0.3">
      <c r="A16" s="7" t="s">
        <v>69</v>
      </c>
      <c r="B16" s="8">
        <v>13</v>
      </c>
      <c r="C16" s="9">
        <v>0.05</v>
      </c>
    </row>
    <row r="17" spans="1:3" x14ac:dyDescent="0.3">
      <c r="A17" s="7" t="s">
        <v>70</v>
      </c>
      <c r="B17" s="8">
        <v>3</v>
      </c>
      <c r="C17" s="9">
        <v>0.01</v>
      </c>
    </row>
    <row r="18" spans="1:3" x14ac:dyDescent="0.3">
      <c r="A18" s="7" t="s">
        <v>71</v>
      </c>
      <c r="B18" s="8">
        <v>14</v>
      </c>
      <c r="C18" s="9">
        <v>0.06</v>
      </c>
    </row>
    <row r="19" spans="1:3" x14ac:dyDescent="0.3">
      <c r="A19" s="7" t="s">
        <v>133</v>
      </c>
      <c r="B19" s="8">
        <v>242</v>
      </c>
      <c r="C19" s="9"/>
    </row>
    <row r="20" spans="1:3" x14ac:dyDescent="0.3">
      <c r="A20" s="8" t="s">
        <v>163</v>
      </c>
    </row>
    <row r="21" spans="1:3" x14ac:dyDescent="0.3">
      <c r="A21" s="8" t="s">
        <v>153</v>
      </c>
    </row>
    <row r="22" spans="1:3" x14ac:dyDescent="0.3">
      <c r="A22" s="8"/>
    </row>
    <row r="23" spans="1:3" x14ac:dyDescent="0.3">
      <c r="A23" s="8"/>
    </row>
    <row r="24" spans="1:3" x14ac:dyDescent="0.3">
      <c r="A24" s="8"/>
    </row>
  </sheetData>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5c571b-c10f-4331-a389-8d2c0fdfe307">
      <Terms xmlns="http://schemas.microsoft.com/office/infopath/2007/PartnerControls"/>
    </lcf76f155ced4ddcb4097134ff3c332f>
    <TaxCatchAll xmlns="6524ce71-1899-4074-aeab-34c66d934e81" xsi:nil="true"/>
    <MediaLengthInSeconds xmlns="cc5c571b-c10f-4331-a389-8d2c0fdfe307" xsi:nil="true"/>
    <SharedWithUsers xmlns="6524ce71-1899-4074-aeab-34c66d934e81">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BEB2D9F40E13488AF46E42F33E5C46" ma:contentTypeVersion="15" ma:contentTypeDescription="Create a new document." ma:contentTypeScope="" ma:versionID="4096632f3bb6066399a5b09d4733c62e">
  <xsd:schema xmlns:xsd="http://www.w3.org/2001/XMLSchema" xmlns:xs="http://www.w3.org/2001/XMLSchema" xmlns:p="http://schemas.microsoft.com/office/2006/metadata/properties" xmlns:ns2="cc5c571b-c10f-4331-a389-8d2c0fdfe307" xmlns:ns3="6524ce71-1899-4074-aeab-34c66d934e81" targetNamespace="http://schemas.microsoft.com/office/2006/metadata/properties" ma:root="true" ma:fieldsID="08fb1181a06df6a3ca4879d98209d0b7" ns2:_="" ns3:_="">
    <xsd:import namespace="cc5c571b-c10f-4331-a389-8d2c0fdfe307"/>
    <xsd:import namespace="6524ce71-1899-4074-aeab-34c66d934e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571b-c10f-4331-a389-8d2c0fdfe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24ce71-1899-4074-aeab-34c66d934e8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d0db51a-8289-45bf-a555-52736c83181d}" ma:internalName="TaxCatchAll" ma:showField="CatchAllData" ma:web="6524ce71-1899-4074-aeab-34c66d934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647CA6-F4FE-4962-92F9-46E03CAE3F8B}">
  <ds:schemaRefs>
    <ds:schemaRef ds:uri="http://schemas.microsoft.com/sharepoint/v3/contenttype/forms"/>
  </ds:schemaRefs>
</ds:datastoreItem>
</file>

<file path=customXml/itemProps2.xml><?xml version="1.0" encoding="utf-8"?>
<ds:datastoreItem xmlns:ds="http://schemas.openxmlformats.org/officeDocument/2006/customXml" ds:itemID="{EC1451CC-DABE-4A8B-AC7F-C07DB26928D3}">
  <ds:schemaRefs>
    <ds:schemaRef ds:uri="http://schemas.openxmlformats.org/package/2006/metadata/core-properties"/>
    <ds:schemaRef ds:uri="http://www.w3.org/XML/1998/namespace"/>
    <ds:schemaRef ds:uri="http://schemas.microsoft.com/office/2006/metadata/properties"/>
    <ds:schemaRef ds:uri="http://purl.org/dc/dcmitype/"/>
    <ds:schemaRef ds:uri="6524ce71-1899-4074-aeab-34c66d934e81"/>
    <ds:schemaRef ds:uri="http://purl.org/dc/terms/"/>
    <ds:schemaRef ds:uri="http://purl.org/dc/elements/1.1/"/>
    <ds:schemaRef ds:uri="http://schemas.microsoft.com/office/2006/documentManagement/types"/>
    <ds:schemaRef ds:uri="http://schemas.microsoft.com/office/infopath/2007/PartnerControls"/>
    <ds:schemaRef ds:uri="cc5c571b-c10f-4331-a389-8d2c0fdfe307"/>
  </ds:schemaRefs>
</ds:datastoreItem>
</file>

<file path=customXml/itemProps3.xml><?xml version="1.0" encoding="utf-8"?>
<ds:datastoreItem xmlns:ds="http://schemas.openxmlformats.org/officeDocument/2006/customXml" ds:itemID="{584BF245-391C-419D-8224-5769DB919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c571b-c10f-4331-a389-8d2c0fdfe307"/>
    <ds:schemaRef ds:uri="6524ce71-1899-4074-aeab-34c66d934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Q1C</vt:lpstr>
      <vt:lpstr>Q2A</vt:lpstr>
      <vt:lpstr>Q2B</vt:lpstr>
      <vt:lpstr>Q2C</vt:lpstr>
      <vt:lpstr>Q3</vt:lpstr>
      <vt:lpstr>Q3A</vt:lpstr>
      <vt:lpstr>Q3AA</vt:lpstr>
      <vt:lpstr>Q4</vt:lpstr>
      <vt:lpstr>Q5</vt:lpstr>
      <vt:lpstr>Q6</vt:lpstr>
      <vt:lpstr>Q6A</vt:lpstr>
      <vt:lpstr>Q7</vt:lpstr>
      <vt:lpstr>Q8</vt:lpstr>
      <vt:lpstr>Q9</vt:lpstr>
      <vt:lpstr>Q9A</vt:lpstr>
      <vt:lpstr>Q10</vt:lpstr>
      <vt:lpstr>Q11</vt:lpstr>
      <vt:lpstr>Q12</vt:lpstr>
      <vt:lpstr>Q12A</vt:lpstr>
      <vt:lpstr>Q13A</vt:lpstr>
      <vt:lpstr>Q16</vt:lpstr>
      <vt:lpstr>Q17</vt:lpstr>
      <vt:lpstr>Figure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Erick</dc:creator>
  <cp:keywords/>
  <dc:description/>
  <cp:lastModifiedBy>Del Rosario, Katie - FNS</cp:lastModifiedBy>
  <cp:revision/>
  <dcterms:created xsi:type="dcterms:W3CDTF">2024-01-22T20:55:16Z</dcterms:created>
  <dcterms:modified xsi:type="dcterms:W3CDTF">2024-11-22T18:08:01Z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0x01010089BEB2D9F40E13488AF46E42F33E5C46</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