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ie.Treen\Documents\"/>
    </mc:Choice>
  </mc:AlternateContent>
  <bookViews>
    <workbookView xWindow="0" yWindow="0" windowWidth="19200" windowHeight="8440"/>
  </bookViews>
  <sheets>
    <sheet name="Sheet1" sheetId="1" r:id="rId1"/>
    <sheet name="Sheet6" sheetId="6" state="hidden" r:id="rId2"/>
    <sheet name="Sheet5" sheetId="5" state="hidden" r:id="rId3"/>
    <sheet name="Sheet2" sheetId="2" state="hidden" r:id="rId4"/>
    <sheet name="Sheet3" sheetId="3" state="hidden" r:id="rId5"/>
    <sheet name="Sheet4" sheetId="4" state="hidden" r:id="rId6"/>
  </sheets>
  <definedNames>
    <definedName name="_xlnm._FilterDatabase" localSheetId="0" hidden="1">Sheet1!$A$21:$Q$101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5" i="2"/>
  <c r="B47" i="2"/>
  <c r="B48" i="2"/>
  <c r="B49" i="2"/>
  <c r="B51" i="2"/>
  <c r="B53" i="2"/>
  <c r="B54" i="2"/>
  <c r="B55" i="2"/>
  <c r="B56" i="2"/>
  <c r="B57" i="2"/>
  <c r="B59" i="2"/>
  <c r="B60" i="2"/>
  <c r="B62" i="2"/>
  <c r="B65" i="2"/>
  <c r="B66" i="2"/>
  <c r="B67" i="2"/>
  <c r="B68" i="2"/>
  <c r="B69" i="2"/>
  <c r="B70" i="2"/>
  <c r="B71" i="2"/>
  <c r="B72" i="2"/>
  <c r="B73" i="2"/>
  <c r="B6" i="2"/>
  <c r="B7" i="2"/>
  <c r="B8" i="2"/>
  <c r="B9" i="2"/>
  <c r="B10" i="2"/>
  <c r="B11" i="2"/>
  <c r="B5" i="2"/>
</calcChain>
</file>

<file path=xl/comments1.xml><?xml version="1.0" encoding="utf-8"?>
<comments xmlns="http://schemas.openxmlformats.org/spreadsheetml/2006/main">
  <authors>
    <author>Treen, Katie - FNS</author>
  </authors>
  <commentList>
    <comment ref="Q17" authorId="0" shapeId="0">
      <text>
        <r>
          <rPr>
            <b/>
            <sz val="9"/>
            <color indexed="81"/>
            <rFont val="Tahoma"/>
            <charset val="1"/>
          </rPr>
          <t>Treen, Katie - FNS:</t>
        </r>
        <r>
          <rPr>
            <sz val="9"/>
            <color indexed="81"/>
            <rFont val="Tahoma"/>
            <charset val="1"/>
          </rPr>
          <t xml:space="preserve">
Hide for temp memo</t>
        </r>
      </text>
    </comment>
  </commentList>
</comments>
</file>

<file path=xl/sharedStrings.xml><?xml version="1.0" encoding="utf-8"?>
<sst xmlns="http://schemas.openxmlformats.org/spreadsheetml/2006/main" count="906" uniqueCount="361">
  <si>
    <t>Attachment A</t>
  </si>
  <si>
    <t>Final Caseload for Existing CSFP States:</t>
  </si>
  <si>
    <t>Final Caseload for New CSFP States:</t>
  </si>
  <si>
    <t>Admin. Grant/Slot/Year:</t>
  </si>
  <si>
    <t>Grant/Slot/Month:</t>
  </si>
  <si>
    <t>Grant/Slot/Oct.-Dec.:</t>
  </si>
  <si>
    <t>Grant/Slot/Jan.-Sept.:</t>
  </si>
  <si>
    <t>Funds</t>
  </si>
  <si>
    <t>Remaining</t>
  </si>
  <si>
    <t>Annual</t>
  </si>
  <si>
    <t>Final Qtr.</t>
  </si>
  <si>
    <t>September-</t>
  </si>
  <si>
    <t>Base</t>
  </si>
  <si>
    <t xml:space="preserve">Total </t>
  </si>
  <si>
    <t xml:space="preserve">Allowanced </t>
  </si>
  <si>
    <t>Allowanced</t>
  </si>
  <si>
    <t>Admin. Funds</t>
  </si>
  <si>
    <t>State/</t>
  </si>
  <si>
    <t>Average</t>
  </si>
  <si>
    <t>Only</t>
  </si>
  <si>
    <t>Caseload</t>
  </si>
  <si>
    <t>Additional</t>
  </si>
  <si>
    <t>Final</t>
  </si>
  <si>
    <t>Admin Funds</t>
  </si>
  <si>
    <t>to be</t>
  </si>
  <si>
    <t>Indian Tribal Organization (ITO)</t>
  </si>
  <si>
    <t>Part.</t>
  </si>
  <si>
    <t>Part. %</t>
  </si>
  <si>
    <t>Calculation</t>
  </si>
  <si>
    <t>Oct. 1 - Dec. 30</t>
  </si>
  <si>
    <t>FY 2021</t>
  </si>
  <si>
    <t>Allowanced a/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</si>
  <si>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</si>
  <si>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</si>
  <si>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</si>
  <si>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</si>
  <si>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</si>
  <si>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</si>
  <si>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</si>
  <si>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Region</t>
  </si>
  <si>
    <t>Delaware</t>
  </si>
  <si>
    <t>D.C.</t>
  </si>
  <si>
    <t>Maryland</t>
  </si>
  <si>
    <t>New Jersey</t>
  </si>
  <si>
    <t>Pennsylvania</t>
  </si>
  <si>
    <t>Puerto Rico</t>
  </si>
  <si>
    <t>West Virginia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</si>
  <si>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</si>
  <si>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</si>
  <si>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</si>
  <si>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</si>
  <si>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</si>
  <si>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</si>
  <si>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</si>
  <si>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</si>
  <si>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Iowa</t>
  </si>
  <si>
    <t>Illinois</t>
  </si>
  <si>
    <t>Indiana</t>
  </si>
  <si>
    <t>Minnesota</t>
  </si>
  <si>
    <t>Ohio</t>
  </si>
  <si>
    <t>Red Lake</t>
  </si>
  <si>
    <t>Wisconsin</t>
  </si>
  <si>
    <t>Arkansas</t>
  </si>
  <si>
    <t>New Mexico</t>
  </si>
  <si>
    <t>Oklahoma</t>
  </si>
  <si>
    <t>Seminole Nation</t>
  </si>
  <si>
    <t>Texas</t>
  </si>
  <si>
    <t>Colorado</t>
  </si>
  <si>
    <t>Missouri</t>
  </si>
  <si>
    <t>Montana</t>
  </si>
  <si>
    <t>Oglala Sioux</t>
  </si>
  <si>
    <t>Wyoming</t>
  </si>
  <si>
    <t>California</t>
  </si>
  <si>
    <t>Hawaii</t>
  </si>
  <si>
    <t>Idaho</t>
  </si>
  <si>
    <t>Oregon</t>
  </si>
  <si>
    <t>Washington</t>
  </si>
  <si>
    <t>a/ Administrative funds subject to apportionment by the Office of Management and Budget.</t>
  </si>
  <si>
    <t>FY 2022</t>
  </si>
  <si>
    <t xml:space="preserve">FY 2022 Admin.  </t>
  </si>
  <si>
    <t>NERO</t>
  </si>
  <si>
    <t>MARO</t>
  </si>
  <si>
    <t>Virginia</t>
  </si>
  <si>
    <t>SERO</t>
  </si>
  <si>
    <t>MWRO</t>
  </si>
  <si>
    <t>Michigan</t>
  </si>
  <si>
    <t>SWRO</t>
  </si>
  <si>
    <t>Arizona</t>
  </si>
  <si>
    <t>Louisiana</t>
  </si>
  <si>
    <t>Utah</t>
  </si>
  <si>
    <t>MPRO</t>
  </si>
  <si>
    <t>Kansas</t>
  </si>
  <si>
    <t>Nebraska</t>
  </si>
  <si>
    <t>North Dakota</t>
  </si>
  <si>
    <t>South Dakota</t>
  </si>
  <si>
    <t>Spirit Lake</t>
  </si>
  <si>
    <t>WRO</t>
  </si>
  <si>
    <t>Alaska</t>
  </si>
  <si>
    <t>Nevada</t>
  </si>
  <si>
    <t>Shingle Springs</t>
  </si>
  <si>
    <t>Total:</t>
  </si>
  <si>
    <t>--</t>
  </si>
  <si>
    <t>Jan. 1- Sept. 30</t>
  </si>
  <si>
    <t xml:space="preserve"> </t>
  </si>
  <si>
    <t>e/Region</t>
  </si>
  <si>
    <t>mmary</t>
  </si>
  <si>
    <t>tate</t>
  </si>
  <si>
    <t>Standard</t>
  </si>
  <si>
    <t>Postal</t>
  </si>
  <si>
    <t>Ala.</t>
  </si>
  <si>
    <t>AL</t>
  </si>
  <si>
    <t>AK</t>
  </si>
  <si>
    <t>Ariz.</t>
  </si>
  <si>
    <t>AZ</t>
  </si>
  <si>
    <t>Ark.</t>
  </si>
  <si>
    <t>AR</t>
  </si>
  <si>
    <t>Calif.</t>
  </si>
  <si>
    <t>CA</t>
  </si>
  <si>
    <t>Canal Zone</t>
  </si>
  <si>
    <t>C.Z.</t>
  </si>
  <si>
    <t>CZ</t>
  </si>
  <si>
    <t>Colo.</t>
  </si>
  <si>
    <t>CO</t>
  </si>
  <si>
    <t>Conn.</t>
  </si>
  <si>
    <t>CT</t>
  </si>
  <si>
    <t>Del.</t>
  </si>
  <si>
    <t>DE</t>
  </si>
  <si>
    <t>District of Columbia</t>
  </si>
  <si>
    <t>DC</t>
  </si>
  <si>
    <t>Fla.</t>
  </si>
  <si>
    <t>FL</t>
  </si>
  <si>
    <t>Ga.</t>
  </si>
  <si>
    <t>GA</t>
  </si>
  <si>
    <t>Guam</t>
  </si>
  <si>
    <t>GU</t>
  </si>
  <si>
    <t>HI</t>
  </si>
  <si>
    <t>ID</t>
  </si>
  <si>
    <t>Ill.</t>
  </si>
  <si>
    <t>IL</t>
  </si>
  <si>
    <t>Ind.</t>
  </si>
  <si>
    <t>IN</t>
  </si>
  <si>
    <t>IA</t>
  </si>
  <si>
    <t>Kan.</t>
  </si>
  <si>
    <t>KS</t>
  </si>
  <si>
    <t>Ky.</t>
  </si>
  <si>
    <t>KY</t>
  </si>
  <si>
    <t>La.</t>
  </si>
  <si>
    <t>LA</t>
  </si>
  <si>
    <t>ME</t>
  </si>
  <si>
    <t>Md.</t>
  </si>
  <si>
    <t>MD</t>
  </si>
  <si>
    <t>Mass.</t>
  </si>
  <si>
    <t>MA</t>
  </si>
  <si>
    <t>Mich.</t>
  </si>
  <si>
    <t>MI</t>
  </si>
  <si>
    <t>Minn.</t>
  </si>
  <si>
    <t>MN</t>
  </si>
  <si>
    <t>Miss.</t>
  </si>
  <si>
    <t>MS</t>
  </si>
  <si>
    <t>Mo.</t>
  </si>
  <si>
    <t>MO</t>
  </si>
  <si>
    <t>Mont.</t>
  </si>
  <si>
    <t>MT</t>
  </si>
  <si>
    <t>Neb.</t>
  </si>
  <si>
    <t>NE</t>
  </si>
  <si>
    <t>Nev.</t>
  </si>
  <si>
    <t>NV</t>
  </si>
  <si>
    <t>N.H.</t>
  </si>
  <si>
    <t>NH</t>
  </si>
  <si>
    <t>N.J.</t>
  </si>
  <si>
    <t>NJ</t>
  </si>
  <si>
    <t>N.M.</t>
  </si>
  <si>
    <t>NM</t>
  </si>
  <si>
    <t>N.Y.</t>
  </si>
  <si>
    <t>NY</t>
  </si>
  <si>
    <t>N.C.</t>
  </si>
  <si>
    <t>NC</t>
  </si>
  <si>
    <t>N.D.</t>
  </si>
  <si>
    <t>ND</t>
  </si>
  <si>
    <t>OH</t>
  </si>
  <si>
    <t>Okla.</t>
  </si>
  <si>
    <t>OK</t>
  </si>
  <si>
    <t>Ore.</t>
  </si>
  <si>
    <t>OR</t>
  </si>
  <si>
    <t>Pa.</t>
  </si>
  <si>
    <t>PA</t>
  </si>
  <si>
    <t>P.R.</t>
  </si>
  <si>
    <t>PR</t>
  </si>
  <si>
    <t>R.I.</t>
  </si>
  <si>
    <t>RI</t>
  </si>
  <si>
    <t>S.C.</t>
  </si>
  <si>
    <t>SC</t>
  </si>
  <si>
    <t>S.D.</t>
  </si>
  <si>
    <t>SD</t>
  </si>
  <si>
    <t>Tenn.</t>
  </si>
  <si>
    <t>TN</t>
  </si>
  <si>
    <t>TX</t>
  </si>
  <si>
    <t>UT</t>
  </si>
  <si>
    <t>Vt.</t>
  </si>
  <si>
    <t>VT</t>
  </si>
  <si>
    <t>Virgin Islands</t>
  </si>
  <si>
    <t>V.I.</t>
  </si>
  <si>
    <t>VI</t>
  </si>
  <si>
    <t>Va.</t>
  </si>
  <si>
    <t>VA</t>
  </si>
  <si>
    <t>Wash.</t>
  </si>
  <si>
    <t>WA</t>
  </si>
  <si>
    <t>W.Va.</t>
  </si>
  <si>
    <t>WV</t>
  </si>
  <si>
    <t>Wis.</t>
  </si>
  <si>
    <t>WI</t>
  </si>
  <si>
    <t>Wyo.</t>
  </si>
  <si>
    <t>WY</t>
  </si>
  <si>
    <t>DEPT</t>
  </si>
  <si>
    <t>OF</t>
  </si>
  <si>
    <t>SOCIAL</t>
  </si>
  <si>
    <t>SERVICES</t>
  </si>
  <si>
    <t>DEPARTMENT</t>
  </si>
  <si>
    <t>AGRICULTUR</t>
  </si>
  <si>
    <t>ELEMENTARY</t>
  </si>
  <si>
    <t>AND</t>
  </si>
  <si>
    <t>SECONDARY</t>
  </si>
  <si>
    <t>EDUCATION</t>
  </si>
  <si>
    <t>OFFICE</t>
  </si>
  <si>
    <t>HEALTHY</t>
  </si>
  <si>
    <t>AGING</t>
  </si>
  <si>
    <t>(OHA)</t>
  </si>
  <si>
    <t>DPT</t>
  </si>
  <si>
    <t>DISABILITIES,</t>
  </si>
  <si>
    <t>AGING/IND</t>
  </si>
  <si>
    <t>LIVING</t>
  </si>
  <si>
    <t>HLTH</t>
  </si>
  <si>
    <t>HM</t>
  </si>
  <si>
    <t>SER</t>
  </si>
  <si>
    <t>NEW</t>
  </si>
  <si>
    <t>YORK</t>
  </si>
  <si>
    <t>STATE</t>
  </si>
  <si>
    <t>HEALTH</t>
  </si>
  <si>
    <t>st</t>
  </si>
  <si>
    <t>GOVERNMENT</t>
  </si>
  <si>
    <t>SUPPORT</t>
  </si>
  <si>
    <t>MARYLAND</t>
  </si>
  <si>
    <t>ON</t>
  </si>
  <si>
    <t>AGRICULTURE</t>
  </si>
  <si>
    <t>THE</t>
  </si>
  <si>
    <t>FAMILY</t>
  </si>
  <si>
    <t>DEPT.</t>
  </si>
  <si>
    <t>&amp;</t>
  </si>
  <si>
    <t>CONS</t>
  </si>
  <si>
    <t>SVS</t>
  </si>
  <si>
    <t>JERSEY</t>
  </si>
  <si>
    <t>antic</t>
  </si>
  <si>
    <t>AGRIC</t>
  </si>
  <si>
    <t>SERV</t>
  </si>
  <si>
    <t>HUMAN</t>
  </si>
  <si>
    <t>CONSUMER</t>
  </si>
  <si>
    <t>SVCS</t>
  </si>
  <si>
    <t>TN,</t>
  </si>
  <si>
    <t>RED</t>
  </si>
  <si>
    <t>LAKE</t>
  </si>
  <si>
    <t>TRIBAL</t>
  </si>
  <si>
    <t>COUNCIL</t>
  </si>
  <si>
    <t>JOB</t>
  </si>
  <si>
    <t>BOARD</t>
  </si>
  <si>
    <t>ECONOMIC</t>
  </si>
  <si>
    <t>SECURITY</t>
  </si>
  <si>
    <t>SEMINOLE</t>
  </si>
  <si>
    <t>NATION</t>
  </si>
  <si>
    <t>LOUISIANA</t>
  </si>
  <si>
    <t>KANSAS</t>
  </si>
  <si>
    <t>FOR</t>
  </si>
  <si>
    <t>CHILDREN</t>
  </si>
  <si>
    <t>FAMILIES</t>
  </si>
  <si>
    <t>PUBLIC</t>
  </si>
  <si>
    <t>INSTRUCTION</t>
  </si>
  <si>
    <t>SPIRIT</t>
  </si>
  <si>
    <t>TRIBE</t>
  </si>
  <si>
    <t>OGLALA</t>
  </si>
  <si>
    <t>SIOUX</t>
  </si>
  <si>
    <t>NEBRASKA</t>
  </si>
  <si>
    <t>n</t>
  </si>
  <si>
    <t>Plains</t>
  </si>
  <si>
    <t>SHINGLE</t>
  </si>
  <si>
    <t>SPRINGS</t>
  </si>
  <si>
    <t>BAND</t>
  </si>
  <si>
    <t>MIWOK</t>
  </si>
  <si>
    <t>INDIANS</t>
  </si>
  <si>
    <t>COMMUNITY</t>
  </si>
  <si>
    <t>IDAHO</t>
  </si>
  <si>
    <t>COMMISSION</t>
  </si>
  <si>
    <t>NEVADA</t>
  </si>
  <si>
    <t>f</t>
  </si>
  <si>
    <t>Defense</t>
  </si>
  <si>
    <t>Shingle Spring</t>
  </si>
  <si>
    <t>Sep 2021</t>
  </si>
  <si>
    <t>12/4/2021 through</t>
  </si>
  <si>
    <t>10/1/2021 through</t>
  </si>
  <si>
    <t>2022 Total Caseload:</t>
  </si>
  <si>
    <t>NERO TOTAL</t>
  </si>
  <si>
    <t>MARO TOTAL</t>
  </si>
  <si>
    <t>SERO TOTAL</t>
  </si>
  <si>
    <t>MWRO TOTAL</t>
  </si>
  <si>
    <t>SWRO TOTAL</t>
  </si>
  <si>
    <t>MPRO TOTAL</t>
  </si>
  <si>
    <t>WRO Total</t>
  </si>
  <si>
    <t>Wichita and Affiliated Tribes</t>
  </si>
  <si>
    <t xml:space="preserve">Spirit Lake Sioux Tribe </t>
  </si>
  <si>
    <t xml:space="preserve">Shingle Springs Band of Miwok Indians </t>
  </si>
  <si>
    <t>NORTHEAST</t>
  </si>
  <si>
    <t>MID-ATLANTIC</t>
  </si>
  <si>
    <t>SOUTHEAST</t>
  </si>
  <si>
    <t>MIDWEST</t>
  </si>
  <si>
    <t>SOUTHWEST</t>
  </si>
  <si>
    <t>MOUNTAIN PLAINS</t>
  </si>
  <si>
    <t>WESTERN</t>
  </si>
  <si>
    <t>d/ Began CSFP participation for the first time in 2021.  Per 7 CFR Part 247.21, each State agency entering its second year of program participation receives base caseload equal to the amount assigned to it in its first year of participation.</t>
  </si>
  <si>
    <t>Wichita and Affiliated Tribes d/</t>
  </si>
  <si>
    <t>Winnebago Tribe of Nebraska c/</t>
  </si>
  <si>
    <t>Mississippi Band of Choctaw Indians c/</t>
  </si>
  <si>
    <t>b/ States waiving the 95 percent additional caseload eligibility threshold for additional caseload, allowing them to receive additional caseload in 2022.</t>
  </si>
  <si>
    <t>c/ New CSFP States/ITOs.</t>
  </si>
  <si>
    <t>Connecticut b/</t>
  </si>
  <si>
    <t>Maine b/</t>
  </si>
  <si>
    <t>Massachusetts b/</t>
  </si>
  <si>
    <t>New Hampshire b/</t>
  </si>
  <si>
    <t>Vermont b/</t>
  </si>
  <si>
    <t>D.C. b/</t>
  </si>
  <si>
    <t>Pennsylvania b/</t>
  </si>
  <si>
    <t>Virginia b/</t>
  </si>
  <si>
    <t>West Virginia b/</t>
  </si>
  <si>
    <t>Kentucky b/</t>
  </si>
  <si>
    <t>North Carolina b/</t>
  </si>
  <si>
    <t>Tennessee b/</t>
  </si>
  <si>
    <t>Iowa b/</t>
  </si>
  <si>
    <t>Illinois b/</t>
  </si>
  <si>
    <t>Indiana b/</t>
  </si>
  <si>
    <t>Michigan b/</t>
  </si>
  <si>
    <t>Minnesota b/</t>
  </si>
  <si>
    <t>Ohio b/</t>
  </si>
  <si>
    <t>Wisconsin b/</t>
  </si>
  <si>
    <t>Arizona b/</t>
  </si>
  <si>
    <t>Louisiana b/</t>
  </si>
  <si>
    <t>Seminole Nation b/</t>
  </si>
  <si>
    <t>Utah b/</t>
  </si>
  <si>
    <t>Texas b/</t>
  </si>
  <si>
    <t>Colorado b/</t>
  </si>
  <si>
    <t>Kansas b/</t>
  </si>
  <si>
    <t>Montana b/</t>
  </si>
  <si>
    <t>Nebraska b/</t>
  </si>
  <si>
    <t>North Dakota b/</t>
  </si>
  <si>
    <t>South Dakota b/</t>
  </si>
  <si>
    <t>Oglala Sioux b/</t>
  </si>
  <si>
    <t>Spirit Lake b/</t>
  </si>
  <si>
    <t>Wyoming b/</t>
  </si>
  <si>
    <t>Alaska b/</t>
  </si>
  <si>
    <t>California b/</t>
  </si>
  <si>
    <t>Idaho b/</t>
  </si>
  <si>
    <t>Nevada b/</t>
  </si>
  <si>
    <t>Shingle Springs b/</t>
  </si>
  <si>
    <t>Washington b/</t>
  </si>
  <si>
    <t>Tentative CSFP Caseload and Administrative Funding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</si>
</sst>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&quot;$&quot;#,##0.00"/>
    <numFmt numFmtId="167" formatCode="&quot;$&quot;#,##0.0000"/>
    <numFmt numFmtId="168" formatCode="0.0000%"/>
    <numFmt numFmtId="169" formatCode="m/d/yyyy\ h:mm\ AM/PM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9" tint="-0.249977111117893"/>
      <name val="Arial"/>
      <family val="2"/>
    </font>
    <font>
      <sz val="12"/>
      <color theme="9" tint="-0.249977111117893"/>
      <name val="Arial"/>
      <family val="2"/>
    </font>
    <font>
      <b/>
      <sz val="12"/>
      <color theme="1"/>
      <name val="Arial"/>
      <family val="2"/>
    </font>
    <font>
      <vertAlign val="superscript"/>
      <sz val="12"/>
      <name val="Arial"/>
      <family val="2"/>
    </font>
    <font>
      <sz val="12"/>
      <color theme="3" tint="-0.249977111117893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</cellStyleXfs>
  <cellXfs count="129">
    <xf numFmtId="0" fontId="0" fillId="0" borderId="0" xfId="0"/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/>
    <xf numFmtId="0" fontId="8" fillId="0" borderId="0" xfId="4" applyFont="1" applyFill="1" applyAlignment="1">
      <alignment horizontal="left"/>
    </xf>
    <xf numFmtId="0" fontId="0" fillId="0" borderId="0" xfId="0" applyFont="1" applyFill="1"/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7" fillId="0" borderId="0" xfId="4" applyFont="1" applyFill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7" fillId="0" borderId="1" xfId="4" applyNumberFormat="1" applyFont="1" applyFill="1" applyBorder="1" applyAlignment="1">
      <alignment horizontal="right" vertical="center"/>
    </xf>
    <xf numFmtId="3" fontId="8" fillId="0" borderId="0" xfId="4" applyNumberFormat="1" applyFont="1" applyFill="1" applyAlignment="1">
      <alignment horizontal="right"/>
    </xf>
    <xf numFmtId="3" fontId="7" fillId="0" borderId="2" xfId="4" applyNumberFormat="1" applyFont="1" applyFill="1" applyBorder="1" applyAlignment="1">
      <alignment horizontal="right" vertical="top"/>
    </xf>
    <xf numFmtId="3" fontId="8" fillId="0" borderId="0" xfId="5" applyNumberFormat="1" applyFont="1" applyFill="1" applyAlignment="1">
      <alignment horizontal="right"/>
    </xf>
    <xf numFmtId="3" fontId="7" fillId="0" borderId="3" xfId="4" applyNumberFormat="1" applyFont="1" applyFill="1" applyBorder="1" applyAlignment="1">
      <alignment horizontal="right"/>
    </xf>
    <xf numFmtId="0" fontId="6" fillId="0" borderId="0" xfId="4" applyFont="1" applyFill="1" applyBorder="1"/>
    <xf numFmtId="169" fontId="8" fillId="0" borderId="0" xfId="4" applyNumberFormat="1" applyFont="1" applyFill="1" applyBorder="1" applyAlignment="1">
      <alignment horizontal="left"/>
    </xf>
    <xf numFmtId="0" fontId="5" fillId="0" borderId="0" xfId="0" applyFont="1"/>
    <xf numFmtId="5" fontId="0" fillId="0" borderId="0" xfId="2" applyNumberFormat="1" applyFont="1"/>
    <xf numFmtId="5" fontId="3" fillId="0" borderId="0" xfId="2" applyNumberFormat="1" applyFont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164" fontId="13" fillId="0" borderId="0" xfId="0" applyNumberFormat="1" applyFont="1" applyFill="1"/>
    <xf numFmtId="164" fontId="9" fillId="0" borderId="0" xfId="0" applyNumberFormat="1" applyFont="1" applyFill="1"/>
    <xf numFmtId="0" fontId="13" fillId="0" borderId="0" xfId="0" applyFont="1" applyFill="1" applyAlignment="1">
      <alignment horizontal="left"/>
    </xf>
    <xf numFmtId="0" fontId="14" fillId="0" borderId="0" xfId="0" applyFont="1" applyFill="1" applyBorder="1"/>
    <xf numFmtId="165" fontId="13" fillId="0" borderId="0" xfId="1" applyNumberFormat="1" applyFont="1" applyFill="1" applyBorder="1"/>
    <xf numFmtId="165" fontId="12" fillId="0" borderId="0" xfId="1" applyNumberFormat="1" applyFont="1" applyFill="1" applyBorder="1"/>
    <xf numFmtId="165" fontId="11" fillId="0" borderId="0" xfId="1" applyNumberFormat="1" applyFont="1" applyFill="1" applyBorder="1"/>
    <xf numFmtId="0" fontId="9" fillId="0" borderId="0" xfId="0" applyFont="1" applyFill="1" applyBorder="1"/>
    <xf numFmtId="164" fontId="13" fillId="0" borderId="0" xfId="0" applyNumberFormat="1" applyFont="1" applyFill="1" applyBorder="1"/>
    <xf numFmtId="164" fontId="10" fillId="0" borderId="0" xfId="0" applyNumberFormat="1" applyFont="1" applyFill="1"/>
    <xf numFmtId="165" fontId="10" fillId="0" borderId="0" xfId="1" applyNumberFormat="1" applyFont="1" applyFill="1"/>
    <xf numFmtId="165" fontId="13" fillId="0" borderId="0" xfId="1" applyNumberFormat="1" applyFont="1" applyFill="1"/>
    <xf numFmtId="3" fontId="13" fillId="0" borderId="0" xfId="1" applyNumberFormat="1" applyFont="1" applyFill="1"/>
    <xf numFmtId="165" fontId="9" fillId="0" borderId="0" xfId="1" applyNumberFormat="1" applyFont="1" applyFill="1" applyBorder="1"/>
    <xf numFmtId="0" fontId="13" fillId="0" borderId="0" xfId="0" applyFont="1" applyFill="1" applyBorder="1"/>
    <xf numFmtId="166" fontId="13" fillId="0" borderId="0" xfId="1" applyNumberFormat="1" applyFont="1" applyFill="1" applyBorder="1"/>
    <xf numFmtId="0" fontId="15" fillId="0" borderId="0" xfId="0" applyFont="1" applyFill="1"/>
    <xf numFmtId="0" fontId="16" fillId="0" borderId="0" xfId="0" applyFont="1" applyFill="1"/>
    <xf numFmtId="0" fontId="13" fillId="0" borderId="0" xfId="0" applyFont="1" applyFill="1"/>
    <xf numFmtId="165" fontId="9" fillId="0" borderId="0" xfId="1" applyNumberFormat="1" applyFont="1" applyFill="1"/>
    <xf numFmtId="167" fontId="9" fillId="0" borderId="0" xfId="1" applyNumberFormat="1" applyFont="1" applyFill="1" applyBorder="1"/>
    <xf numFmtId="166" fontId="15" fillId="0" borderId="0" xfId="1" applyNumberFormat="1" applyFont="1" applyFill="1" applyBorder="1"/>
    <xf numFmtId="166" fontId="16" fillId="0" borderId="0" xfId="1" applyNumberFormat="1" applyFont="1" applyFill="1" applyBorder="1"/>
    <xf numFmtId="3" fontId="13" fillId="0" borderId="0" xfId="0" applyNumberFormat="1" applyFont="1" applyFill="1"/>
    <xf numFmtId="167" fontId="16" fillId="0" borderId="0" xfId="1" applyNumberFormat="1" applyFont="1" applyFill="1" applyBorder="1"/>
    <xf numFmtId="164" fontId="13" fillId="0" borderId="0" xfId="3" applyNumberFormat="1" applyFont="1" applyFill="1" applyBorder="1"/>
    <xf numFmtId="167" fontId="16" fillId="0" borderId="0" xfId="1" applyNumberFormat="1" applyFont="1" applyFill="1"/>
    <xf numFmtId="167" fontId="13" fillId="0" borderId="0" xfId="1" applyNumberFormat="1" applyFont="1" applyFill="1" applyAlignment="1">
      <alignment horizontal="center"/>
    </xf>
    <xf numFmtId="164" fontId="13" fillId="0" borderId="0" xfId="1" applyNumberFormat="1" applyFont="1" applyFill="1" applyAlignment="1"/>
    <xf numFmtId="168" fontId="13" fillId="0" borderId="0" xfId="1" applyNumberFormat="1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164" fontId="13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5" fontId="9" fillId="0" borderId="0" xfId="1" applyNumberFormat="1" applyFont="1" applyFill="1" applyAlignment="1">
      <alignment horizontal="center"/>
    </xf>
    <xf numFmtId="165" fontId="13" fillId="0" borderId="0" xfId="1" applyNumberFormat="1" applyFont="1" applyFill="1" applyAlignment="1">
      <alignment horizontal="center"/>
    </xf>
    <xf numFmtId="1" fontId="13" fillId="0" borderId="0" xfId="1" applyNumberFormat="1" applyFont="1" applyFill="1" applyAlignment="1">
      <alignment horizontal="center"/>
    </xf>
    <xf numFmtId="14" fontId="9" fillId="0" borderId="0" xfId="0" applyNumberFormat="1" applyFont="1" applyFill="1"/>
    <xf numFmtId="164" fontId="13" fillId="0" borderId="0" xfId="1" applyNumberFormat="1" applyFont="1" applyFill="1" applyAlignment="1">
      <alignment horizontal="center"/>
    </xf>
    <xf numFmtId="14" fontId="13" fillId="0" borderId="0" xfId="0" applyNumberFormat="1" applyFont="1" applyFill="1" applyAlignment="1">
      <alignment horizontal="center"/>
    </xf>
    <xf numFmtId="0" fontId="13" fillId="0" borderId="0" xfId="0" applyFont="1" applyFill="1" applyBorder="1" applyProtection="1">
      <protection hidden="1"/>
    </xf>
    <xf numFmtId="3" fontId="13" fillId="0" borderId="0" xfId="0" applyNumberFormat="1" applyFont="1" applyFill="1" applyBorder="1" applyAlignment="1" applyProtection="1">
      <alignment horizontal="right"/>
      <protection hidden="1"/>
    </xf>
    <xf numFmtId="10" fontId="9" fillId="0" borderId="0" xfId="1" applyNumberFormat="1" applyFont="1" applyFill="1"/>
    <xf numFmtId="3" fontId="9" fillId="0" borderId="0" xfId="0" applyNumberFormat="1" applyFont="1" applyFill="1" applyBorder="1" applyAlignment="1" applyProtection="1">
      <protection hidden="1"/>
    </xf>
    <xf numFmtId="3" fontId="9" fillId="0" borderId="0" xfId="0" applyNumberFormat="1" applyFont="1" applyFill="1" applyBorder="1" applyAlignment="1" applyProtection="1">
      <alignment horizontal="right"/>
      <protection hidden="1"/>
    </xf>
    <xf numFmtId="1" fontId="9" fillId="0" borderId="0" xfId="1" applyNumberFormat="1" applyFont="1" applyFill="1"/>
    <xf numFmtId="164" fontId="9" fillId="0" borderId="0" xfId="1" applyNumberFormat="1" applyFont="1" applyFill="1"/>
    <xf numFmtId="164" fontId="10" fillId="0" borderId="0" xfId="2" applyNumberFormat="1" applyFont="1" applyFill="1"/>
    <xf numFmtId="5" fontId="10" fillId="0" borderId="0" xfId="2" applyNumberFormat="1" applyFont="1" applyFill="1"/>
    <xf numFmtId="0" fontId="9" fillId="0" borderId="0" xfId="0" applyFont="1" applyFill="1" applyBorder="1" applyProtection="1">
      <protection hidden="1"/>
    </xf>
    <xf numFmtId="10" fontId="9" fillId="0" borderId="0" xfId="0" applyNumberFormat="1" applyFont="1" applyFill="1" applyBorder="1" applyAlignment="1" applyProtection="1">
      <alignment horizontal="right"/>
      <protection hidden="1"/>
    </xf>
    <xf numFmtId="0" fontId="9" fillId="0" borderId="0" xfId="0" applyFont="1" applyFill="1" applyBorder="1" applyProtection="1"/>
    <xf numFmtId="3" fontId="13" fillId="0" borderId="0" xfId="0" applyNumberFormat="1" applyFont="1" applyFill="1" applyBorder="1" applyAlignment="1" applyProtection="1">
      <protection hidden="1"/>
    </xf>
    <xf numFmtId="5" fontId="17" fillId="0" borderId="0" xfId="2" applyNumberFormat="1" applyFont="1" applyFill="1"/>
    <xf numFmtId="0" fontId="13" fillId="0" borderId="0" xfId="0" applyFont="1" applyFill="1" applyBorder="1" applyProtection="1"/>
    <xf numFmtId="3" fontId="13" fillId="0" borderId="0" xfId="0" quotePrefix="1" applyNumberFormat="1" applyFont="1" applyFill="1" applyBorder="1" applyAlignment="1" applyProtection="1">
      <alignment horizontal="right"/>
      <protection hidden="1"/>
    </xf>
    <xf numFmtId="164" fontId="13" fillId="0" borderId="0" xfId="0" applyNumberFormat="1" applyFont="1" applyFill="1" applyBorder="1" applyAlignment="1" applyProtection="1">
      <protection hidden="1"/>
    </xf>
    <xf numFmtId="164" fontId="10" fillId="0" borderId="0" xfId="2" applyNumberFormat="1" applyFont="1"/>
    <xf numFmtId="0" fontId="9" fillId="0" borderId="0" xfId="0" applyFont="1" applyFill="1" applyAlignment="1"/>
    <xf numFmtId="3" fontId="9" fillId="0" borderId="0" xfId="0" applyNumberFormat="1" applyFont="1" applyFill="1" applyBorder="1" applyAlignment="1" applyProtection="1"/>
    <xf numFmtId="3" fontId="9" fillId="0" borderId="0" xfId="0" applyNumberFormat="1" applyFont="1" applyFill="1" applyAlignment="1">
      <alignment horizontal="right"/>
    </xf>
    <xf numFmtId="3" fontId="18" fillId="0" borderId="0" xfId="0" applyNumberFormat="1" applyFont="1" applyFill="1" applyAlignment="1">
      <alignment horizontal="left"/>
    </xf>
    <xf numFmtId="3" fontId="9" fillId="0" borderId="0" xfId="0" applyNumberFormat="1" applyFont="1" applyFill="1"/>
    <xf numFmtId="0" fontId="10" fillId="0" borderId="0" xfId="0" applyFont="1"/>
    <xf numFmtId="164" fontId="10" fillId="0" borderId="0" xfId="0" applyNumberFormat="1" applyFont="1"/>
    <xf numFmtId="165" fontId="13" fillId="0" borderId="0" xfId="1" applyNumberFormat="1" applyFont="1" applyFill="1" applyBorder="1" applyAlignment="1" applyProtection="1">
      <alignment horizontal="right"/>
      <protection hidden="1"/>
    </xf>
    <xf numFmtId="10" fontId="9" fillId="0" borderId="0" xfId="1" applyNumberFormat="1" applyFont="1" applyFill="1" applyBorder="1"/>
    <xf numFmtId="164" fontId="13" fillId="0" borderId="0" xfId="1" applyNumberFormat="1" applyFont="1" applyFill="1" applyBorder="1"/>
    <xf numFmtId="0" fontId="13" fillId="0" borderId="0" xfId="0" applyFont="1" applyFill="1" applyBorder="1" applyAlignment="1" applyProtection="1">
      <alignment horizontal="right"/>
    </xf>
    <xf numFmtId="10" fontId="13" fillId="0" borderId="0" xfId="0" quotePrefix="1" applyNumberFormat="1" applyFont="1" applyFill="1" applyBorder="1" applyAlignment="1" applyProtection="1">
      <alignment horizontal="right"/>
      <protection hidden="1"/>
    </xf>
    <xf numFmtId="164" fontId="13" fillId="0" borderId="0" xfId="1" applyNumberFormat="1" applyFont="1" applyFill="1"/>
    <xf numFmtId="0" fontId="19" fillId="0" borderId="0" xfId="0" applyFont="1" applyFill="1" applyBorder="1"/>
    <xf numFmtId="164" fontId="16" fillId="0" borderId="0" xfId="0" applyNumberFormat="1" applyFont="1" applyFill="1"/>
    <xf numFmtId="3" fontId="9" fillId="0" borderId="0" xfId="0" applyNumberFormat="1" applyFont="1" applyFill="1" applyAlignment="1"/>
    <xf numFmtId="3" fontId="11" fillId="0" borderId="0" xfId="0" applyNumberFormat="1" applyFont="1" applyFill="1" applyBorder="1" applyAlignment="1" applyProtection="1">
      <protection hidden="1"/>
    </xf>
    <xf numFmtId="164" fontId="13" fillId="2" borderId="0" xfId="0" applyNumberFormat="1" applyFont="1" applyFill="1" applyAlignment="1">
      <alignment horizontal="center"/>
    </xf>
    <xf numFmtId="3" fontId="9" fillId="0" borderId="0" xfId="0" quotePrefix="1" applyNumberFormat="1" applyFont="1" applyFill="1" applyBorder="1" applyAlignment="1" applyProtection="1">
      <alignment horizontal="right"/>
      <protection hidden="1"/>
    </xf>
    <xf numFmtId="3" fontId="13" fillId="0" borderId="0" xfId="0" applyNumberFormat="1" applyFont="1" applyFill="1" applyAlignment="1">
      <alignment horizontal="right"/>
    </xf>
    <xf numFmtId="165" fontId="13" fillId="0" borderId="0" xfId="1" applyNumberFormat="1" applyFont="1" applyFill="1" applyBorder="1" applyAlignment="1">
      <alignment horizontal="right"/>
    </xf>
    <xf numFmtId="10" fontId="13" fillId="0" borderId="0" xfId="1" quotePrefix="1" applyNumberFormat="1" applyFont="1" applyFill="1" applyAlignment="1">
      <alignment horizontal="right"/>
    </xf>
    <xf numFmtId="164" fontId="13" fillId="0" borderId="0" xfId="1" applyNumberFormat="1" applyFont="1" applyFill="1" applyAlignment="1">
      <alignment horizontal="right"/>
    </xf>
    <xf numFmtId="164" fontId="13" fillId="0" borderId="0" xfId="0" applyNumberFormat="1" applyFont="1" applyFill="1" applyAlignment="1">
      <alignment horizontal="right"/>
    </xf>
    <xf numFmtId="165" fontId="13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5" xfId="0" applyFont="1" applyFill="1" applyBorder="1" applyProtection="1"/>
    <xf numFmtId="3" fontId="13" fillId="0" borderId="5" xfId="0" applyNumberFormat="1" applyFont="1" applyFill="1" applyBorder="1" applyAlignment="1" applyProtection="1">
      <alignment horizontal="right"/>
      <protection hidden="1"/>
    </xf>
    <xf numFmtId="3" fontId="13" fillId="0" borderId="5" xfId="0" quotePrefix="1" applyNumberFormat="1" applyFont="1" applyFill="1" applyBorder="1" applyAlignment="1" applyProtection="1">
      <alignment horizontal="right"/>
      <protection hidden="1"/>
    </xf>
    <xf numFmtId="164" fontId="13" fillId="0" borderId="5" xfId="0" applyNumberFormat="1" applyFont="1" applyFill="1" applyBorder="1" applyAlignment="1" applyProtection="1">
      <alignment horizontal="right"/>
      <protection hidden="1"/>
    </xf>
    <xf numFmtId="164" fontId="9" fillId="0" borderId="0" xfId="1" applyNumberFormat="1" applyFont="1" applyFill="1" applyAlignment="1">
      <alignment horizontal="right"/>
    </xf>
    <xf numFmtId="0" fontId="2" fillId="0" borderId="0" xfId="0" applyFont="1"/>
    <xf numFmtId="165" fontId="9" fillId="0" borderId="0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Fill="1"/>
    <xf numFmtId="165" fontId="16" fillId="0" borderId="0" xfId="0" applyNumberFormat="1" applyFont="1" applyFill="1"/>
    <xf numFmtId="165" fontId="9" fillId="0" borderId="0" xfId="1" applyNumberFormat="1" applyFont="1" applyFill="1" applyBorder="1" applyAlignment="1" applyProtection="1">
      <protection hidden="1"/>
    </xf>
    <xf numFmtId="165" fontId="9" fillId="0" borderId="0" xfId="1" applyNumberFormat="1" applyFont="1" applyFill="1" applyBorder="1" applyAlignment="1" applyProtection="1">
      <alignment horizontal="right"/>
      <protection hidden="1"/>
    </xf>
    <xf numFmtId="165" fontId="12" fillId="0" borderId="0" xfId="1" applyNumberFormat="1" applyFont="1" applyFill="1"/>
    <xf numFmtId="165" fontId="15" fillId="0" borderId="0" xfId="1" applyNumberFormat="1" applyFont="1" applyFill="1"/>
    <xf numFmtId="165" fontId="15" fillId="0" borderId="0" xfId="1" applyNumberFormat="1" applyFont="1" applyFill="1" applyBorder="1"/>
    <xf numFmtId="165" fontId="13" fillId="0" borderId="0" xfId="1" applyNumberFormat="1" applyFont="1" applyFill="1" applyBorder="1" applyAlignment="1" applyProtection="1">
      <protection hidden="1"/>
    </xf>
    <xf numFmtId="165" fontId="13" fillId="0" borderId="5" xfId="1" applyNumberFormat="1" applyFont="1" applyFill="1" applyBorder="1" applyAlignment="1" applyProtection="1">
      <alignment horizontal="right"/>
      <protection hidden="1"/>
    </xf>
    <xf numFmtId="165" fontId="22" fillId="0" borderId="0" xfId="1" applyNumberFormat="1" applyFont="1"/>
    <xf numFmtId="0" fontId="13" fillId="0" borderId="0" xfId="1" applyNumberFormat="1" applyFont="1" applyFill="1" applyAlignment="1">
      <alignment horizontal="center"/>
    </xf>
    <xf numFmtId="0" fontId="16" fillId="0" borderId="0" xfId="1" applyNumberFormat="1" applyFont="1" applyFill="1" applyBorder="1"/>
    <xf numFmtId="166" fontId="9" fillId="0" borderId="0" xfId="1" applyNumberFormat="1" applyFont="1" applyFill="1" applyBorder="1"/>
  </cellXfs>
  <cellStyles count="6">
    <cellStyle name="Comma" xfId="1" builtinId="3"/>
    <cellStyle name="Currency" xfId="2" builtinId="4"/>
    <cellStyle name="Normal" xfId="0" builtinId="0"/>
    <cellStyle name="Normal 10 2" xfId="4"/>
    <cellStyle name="Normal 2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61988</xdr:rowOff>
    </xdr:from>
    <xdr:to>
      <xdr:col>6</xdr:col>
      <xdr:colOff>458107</xdr:colOff>
      <xdr:row>5</xdr:row>
      <xdr:rowOff>160638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0488"/>
          <a:ext cx="8004024" cy="585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77"/>
  <sheetViews>
    <sheetView tabSelected="1" topLeftCell="A4" zoomScale="60" zoomScaleNormal="60" workbookViewId="0">
      <pane xSplit="1" ySplit="17" topLeftCell="B21" activePane="bottomRight" state="frozen"/>
      <selection activeCell="A4" sqref="A4"/>
      <selection pane="topRight" activeCell="B4" sqref="B4"/>
      <selection pane="bottomLeft" activeCell="A21" sqref="A21"/>
      <selection pane="bottomRight" activeCell="K102" sqref="K102"/>
    </sheetView>
  </sheetViews>
  <sheetFormatPr defaultColWidth="9.1796875" defaultRowHeight="15.5" x14ac:dyDescent="0.35"/>
  <cols>
    <col min="1" max="1" width="40.81640625" style="20" customWidth="1"/>
    <col min="2" max="2" width="12.81640625" style="21" customWidth="1"/>
    <col min="3" max="3" width="13.81640625" style="22" customWidth="1"/>
    <col min="4" max="4" width="13.26953125" style="20" customWidth="1"/>
    <col min="5" max="5" width="13.54296875" style="22" customWidth="1"/>
    <col min="6" max="6" width="13.81640625" style="22" customWidth="1"/>
    <col min="7" max="7" width="12.81640625" style="22" customWidth="1"/>
    <col min="8" max="8" width="12.26953125" style="22" customWidth="1"/>
    <col min="9" max="9" width="13.453125" style="23" customWidth="1"/>
    <col min="10" max="10" width="12.81640625" style="22" customWidth="1"/>
    <col min="11" max="11" width="14.1796875" style="120" customWidth="1"/>
    <col min="12" max="13" width="18.1796875" style="20" customWidth="1"/>
    <col min="14" max="14" width="20.26953125" style="24" customWidth="1"/>
    <col min="15" max="15" width="19.26953125" style="25" customWidth="1"/>
    <col min="16" max="16" width="18.81640625" style="25" customWidth="1"/>
    <col min="17" max="17" width="19.453125" style="24" hidden="1" customWidth="1"/>
    <col min="18" max="18" width="35.453125" style="21" customWidth="1"/>
    <col min="19" max="19" width="15.26953125" style="21" customWidth="1"/>
    <col min="20" max="20" width="9.1796875" style="21"/>
    <col min="21" max="21" width="21.54296875" style="21" bestFit="1" customWidth="1"/>
    <col min="22" max="22" width="16.81640625" style="21" bestFit="1" customWidth="1"/>
    <col min="23" max="23" width="13.7265625" style="21" bestFit="1" customWidth="1"/>
    <col min="24" max="24" width="9.1796875" style="21"/>
    <col min="25" max="25" width="13.7265625" style="21" bestFit="1" customWidth="1"/>
    <col min="26" max="16384" width="9.1796875" style="21"/>
  </cols>
  <sheetData>
    <row r="1" spans="1:24" ht="17.5" customHeight="1" x14ac:dyDescent="0.35"/>
    <row r="2" spans="1:24" ht="16.5" customHeight="1" x14ac:dyDescent="0.35"/>
    <row r="3" spans="1:24" ht="20.5" customHeight="1" x14ac:dyDescent="0.35"/>
    <row r="4" spans="1:24" ht="15" customHeight="1" x14ac:dyDescent="0.35"/>
    <row r="5" spans="1:24" ht="23.5" customHeight="1" x14ac:dyDescent="0.35"/>
    <row r="6" spans="1:24" ht="32" customHeight="1" x14ac:dyDescent="0.35">
      <c r="A6" s="26" t="s">
        <v>0</v>
      </c>
    </row>
    <row r="8" spans="1:24" x14ac:dyDescent="0.35">
      <c r="A8" s="27" t="s">
        <v>360</v>
      </c>
      <c r="B8" s="28"/>
      <c r="C8" s="29"/>
      <c r="D8" s="28"/>
      <c r="E8" s="29"/>
      <c r="F8" s="29"/>
      <c r="G8" s="29"/>
      <c r="H8" s="29"/>
      <c r="I8" s="29"/>
      <c r="J8" s="30"/>
      <c r="K8" s="29"/>
      <c r="L8" s="21"/>
      <c r="M8" s="31" t="s">
        <v>1</v>
      </c>
      <c r="N8" s="32"/>
      <c r="O8" s="34">
        <v>757492</v>
      </c>
      <c r="P8" s="34"/>
      <c r="Q8" s="33"/>
      <c r="S8" s="35"/>
      <c r="T8" s="36"/>
    </row>
    <row r="9" spans="1:24" hidden="1" x14ac:dyDescent="0.35">
      <c r="A9" s="27"/>
      <c r="B9" s="28"/>
      <c r="C9" s="29"/>
      <c r="D9" s="28"/>
      <c r="E9" s="29"/>
      <c r="F9" s="29"/>
      <c r="G9" s="29"/>
      <c r="H9" s="29"/>
      <c r="I9" s="29"/>
      <c r="J9" s="30"/>
      <c r="K9" s="29"/>
      <c r="L9" s="21"/>
      <c r="M9" s="31" t="s">
        <v>2</v>
      </c>
      <c r="N9" s="33"/>
      <c r="O9" s="34"/>
      <c r="P9" s="37"/>
      <c r="Q9" s="33"/>
      <c r="S9" s="35"/>
      <c r="T9" s="36"/>
    </row>
    <row r="10" spans="1:24" s="42" customFormat="1" x14ac:dyDescent="0.35">
      <c r="A10" s="38" t="s">
        <v>3</v>
      </c>
      <c r="B10" s="38"/>
      <c r="C10" s="39">
        <v>84.47</v>
      </c>
      <c r="D10" s="38"/>
      <c r="E10" s="40"/>
      <c r="F10" s="40"/>
      <c r="G10" s="40"/>
      <c r="H10" s="40"/>
      <c r="I10" s="40"/>
      <c r="J10" s="41"/>
      <c r="K10" s="121"/>
      <c r="M10" s="38" t="s">
        <v>297</v>
      </c>
      <c r="N10" s="32"/>
      <c r="O10" s="35">
        <v>757942</v>
      </c>
      <c r="P10" s="35"/>
      <c r="Q10" s="24"/>
      <c r="S10" s="35"/>
      <c r="T10" s="36"/>
    </row>
    <row r="11" spans="1:24" s="42" customFormat="1" x14ac:dyDescent="0.35">
      <c r="A11" s="31" t="s">
        <v>4</v>
      </c>
      <c r="B11" s="38"/>
      <c r="C11" s="128">
        <v>7.0392000000000001</v>
      </c>
      <c r="D11" s="38"/>
      <c r="F11" s="45"/>
      <c r="G11" s="45"/>
      <c r="H11" s="45"/>
      <c r="I11" s="45"/>
      <c r="J11" s="46"/>
      <c r="K11" s="122"/>
      <c r="N11" s="24"/>
      <c r="O11" s="24"/>
      <c r="P11" s="24"/>
      <c r="Q11" s="24"/>
      <c r="R11" s="47"/>
      <c r="S11" s="35"/>
      <c r="T11" s="36"/>
    </row>
    <row r="12" spans="1:24" s="42" customFormat="1" x14ac:dyDescent="0.35">
      <c r="A12" s="31" t="s">
        <v>5</v>
      </c>
      <c r="B12" s="38"/>
      <c r="C12" s="128">
        <v>21.117599999999999</v>
      </c>
      <c r="D12" s="38"/>
      <c r="E12" s="40"/>
      <c r="F12" s="45"/>
      <c r="G12" s="45"/>
      <c r="H12" s="45"/>
      <c r="J12" s="20"/>
      <c r="K12" s="35"/>
      <c r="N12" s="32"/>
      <c r="O12" s="24"/>
      <c r="P12" s="24"/>
      <c r="Q12" s="24"/>
      <c r="R12" s="47"/>
      <c r="S12" s="35"/>
      <c r="T12" s="36"/>
    </row>
    <row r="13" spans="1:24" s="42" customFormat="1" x14ac:dyDescent="0.35">
      <c r="A13" s="31" t="s">
        <v>6</v>
      </c>
      <c r="B13" s="38"/>
      <c r="C13" s="128">
        <v>63.352800000000002</v>
      </c>
      <c r="D13" s="38"/>
      <c r="E13" s="40"/>
      <c r="F13" s="127"/>
      <c r="G13" s="48"/>
      <c r="H13" s="48"/>
      <c r="J13" s="20"/>
      <c r="K13" s="35"/>
      <c r="N13" s="24"/>
      <c r="O13" s="24"/>
      <c r="P13" s="24"/>
      <c r="Q13" s="49"/>
      <c r="S13" s="35"/>
      <c r="T13" s="36"/>
    </row>
    <row r="14" spans="1:24" s="42" customFormat="1" ht="10" customHeight="1" x14ac:dyDescent="0.35">
      <c r="A14" s="31"/>
      <c r="B14" s="38"/>
      <c r="C14" s="44"/>
      <c r="D14" s="38"/>
      <c r="E14" s="40"/>
      <c r="F14" s="48"/>
      <c r="G14" s="48"/>
      <c r="H14" s="48"/>
      <c r="J14" s="20"/>
      <c r="K14" s="35"/>
      <c r="N14" s="24"/>
      <c r="O14" s="24"/>
      <c r="P14" s="24"/>
      <c r="Q14" s="24"/>
      <c r="S14" s="35"/>
      <c r="T14" s="36"/>
    </row>
    <row r="15" spans="1:24" s="42" customFormat="1" ht="10" customHeight="1" x14ac:dyDescent="0.35">
      <c r="A15" s="31"/>
      <c r="B15" s="38"/>
      <c r="C15" s="44"/>
      <c r="D15" s="38"/>
      <c r="E15" s="40"/>
      <c r="F15" s="48"/>
      <c r="G15" s="48"/>
      <c r="H15" s="48"/>
      <c r="J15" s="20"/>
      <c r="K15" s="35"/>
      <c r="N15" s="24"/>
      <c r="O15" s="24"/>
      <c r="P15" s="24"/>
      <c r="Q15" s="24"/>
      <c r="S15" s="35"/>
      <c r="T15" s="36"/>
    </row>
    <row r="16" spans="1:24" s="42" customFormat="1" x14ac:dyDescent="0.35">
      <c r="A16" s="41"/>
      <c r="B16" s="40"/>
      <c r="C16" s="50"/>
      <c r="D16" s="50"/>
      <c r="E16" s="50"/>
      <c r="F16" s="50"/>
      <c r="G16" s="50"/>
      <c r="H16" s="50"/>
      <c r="J16" s="51"/>
      <c r="K16" s="59"/>
      <c r="N16" s="24"/>
      <c r="O16" s="52" t="s">
        <v>79</v>
      </c>
      <c r="P16" s="52" t="s">
        <v>79</v>
      </c>
      <c r="Q16" s="24"/>
      <c r="R16" s="53"/>
      <c r="S16" s="35"/>
      <c r="T16" s="36"/>
      <c r="X16" s="24"/>
    </row>
    <row r="17" spans="1:23" s="42" customFormat="1" x14ac:dyDescent="0.35">
      <c r="A17" s="20"/>
      <c r="B17" s="54"/>
      <c r="C17" s="51" t="s">
        <v>30</v>
      </c>
      <c r="D17" s="54" t="s">
        <v>30</v>
      </c>
      <c r="E17" s="51" t="s">
        <v>30</v>
      </c>
      <c r="F17" s="51" t="s">
        <v>30</v>
      </c>
      <c r="G17" s="51" t="s">
        <v>30</v>
      </c>
      <c r="H17" s="51" t="s">
        <v>30</v>
      </c>
      <c r="I17" s="55">
        <v>2022</v>
      </c>
      <c r="J17" s="54"/>
      <c r="K17" s="59"/>
      <c r="L17" s="51"/>
      <c r="M17" s="51"/>
      <c r="N17" s="24"/>
      <c r="O17" s="56" t="s">
        <v>7</v>
      </c>
      <c r="P17" s="56" t="s">
        <v>7</v>
      </c>
      <c r="Q17" s="99" t="s">
        <v>8</v>
      </c>
      <c r="R17" s="35"/>
      <c r="S17" s="36"/>
      <c r="W17" s="24"/>
    </row>
    <row r="18" spans="1:23" s="20" customFormat="1" x14ac:dyDescent="0.35">
      <c r="A18" s="57"/>
      <c r="B18" s="58"/>
      <c r="C18" s="59" t="s">
        <v>9</v>
      </c>
      <c r="D18" s="60" t="s">
        <v>9</v>
      </c>
      <c r="E18" s="59" t="s">
        <v>10</v>
      </c>
      <c r="F18" s="59" t="s">
        <v>10</v>
      </c>
      <c r="G18" s="59" t="s">
        <v>11</v>
      </c>
      <c r="H18" s="59" t="s">
        <v>11</v>
      </c>
      <c r="I18" s="54" t="s">
        <v>12</v>
      </c>
      <c r="J18" s="54">
        <v>2022</v>
      </c>
      <c r="K18" s="126">
        <v>2022</v>
      </c>
      <c r="L18" s="57"/>
      <c r="M18" s="60"/>
      <c r="N18" s="56" t="s">
        <v>13</v>
      </c>
      <c r="O18" s="56" t="s">
        <v>14</v>
      </c>
      <c r="P18" s="56" t="s">
        <v>15</v>
      </c>
      <c r="Q18" s="99" t="s">
        <v>16</v>
      </c>
      <c r="R18" s="54"/>
      <c r="S18" s="42"/>
      <c r="U18" s="61"/>
      <c r="V18" s="61"/>
    </row>
    <row r="19" spans="1:23" s="20" customFormat="1" x14ac:dyDescent="0.35">
      <c r="A19" s="54" t="s">
        <v>17</v>
      </c>
      <c r="B19" s="60">
        <v>2021</v>
      </c>
      <c r="C19" s="60" t="s">
        <v>18</v>
      </c>
      <c r="D19" s="54" t="s">
        <v>18</v>
      </c>
      <c r="E19" s="60" t="s">
        <v>18</v>
      </c>
      <c r="F19" s="60" t="s">
        <v>18</v>
      </c>
      <c r="G19" s="60" t="s">
        <v>19</v>
      </c>
      <c r="H19" s="60" t="s">
        <v>19</v>
      </c>
      <c r="I19" s="54" t="s">
        <v>20</v>
      </c>
      <c r="J19" s="60" t="s">
        <v>21</v>
      </c>
      <c r="K19" s="59" t="s">
        <v>22</v>
      </c>
      <c r="L19" s="60" t="s">
        <v>16</v>
      </c>
      <c r="M19" s="59" t="s">
        <v>16</v>
      </c>
      <c r="N19" s="56" t="s">
        <v>23</v>
      </c>
      <c r="O19" s="62" t="s">
        <v>296</v>
      </c>
      <c r="P19" s="62" t="s">
        <v>295</v>
      </c>
      <c r="Q19" s="99" t="s">
        <v>24</v>
      </c>
      <c r="R19" s="54"/>
      <c r="S19" s="54"/>
    </row>
    <row r="20" spans="1:23" s="20" customFormat="1" x14ac:dyDescent="0.35">
      <c r="A20" s="59" t="s">
        <v>25</v>
      </c>
      <c r="B20" s="59" t="s">
        <v>20</v>
      </c>
      <c r="C20" s="59" t="s">
        <v>26</v>
      </c>
      <c r="D20" s="59" t="s">
        <v>27</v>
      </c>
      <c r="E20" s="59" t="s">
        <v>26</v>
      </c>
      <c r="F20" s="59" t="s">
        <v>27</v>
      </c>
      <c r="G20" s="59" t="s">
        <v>26</v>
      </c>
      <c r="H20" s="59" t="s">
        <v>27</v>
      </c>
      <c r="I20" s="59" t="s">
        <v>28</v>
      </c>
      <c r="J20" s="60" t="s">
        <v>20</v>
      </c>
      <c r="K20" s="59" t="s">
        <v>20</v>
      </c>
      <c r="L20" s="60" t="s">
        <v>29</v>
      </c>
      <c r="M20" s="60" t="s">
        <v>102</v>
      </c>
      <c r="N20" s="56" t="s">
        <v>78</v>
      </c>
      <c r="O20" s="63">
        <v>44533</v>
      </c>
      <c r="P20" s="63">
        <v>44610</v>
      </c>
      <c r="Q20" s="99" t="s">
        <v>31</v>
      </c>
      <c r="R20" s="54"/>
      <c r="S20" s="54"/>
    </row>
    <row r="21" spans="1:23" s="20" customFormat="1" x14ac:dyDescent="0.35">
      <c r="A21" s="64" t="s">
        <v>80</v>
      </c>
      <c r="B21" s="65"/>
      <c r="C21" s="65"/>
      <c r="D21" s="66"/>
      <c r="E21" s="67"/>
      <c r="F21" s="66"/>
      <c r="G21" s="68"/>
      <c r="H21" s="68"/>
      <c r="I21" s="68"/>
      <c r="J21" s="69"/>
      <c r="K21" s="89"/>
      <c r="L21" s="70"/>
      <c r="M21" s="70"/>
      <c r="N21" s="24"/>
      <c r="O21" s="71"/>
      <c r="P21" s="71"/>
      <c r="Q21" s="24"/>
      <c r="V21" s="72"/>
    </row>
    <row r="22" spans="1:23" s="20" customFormat="1" x14ac:dyDescent="0.35">
      <c r="A22" s="73" t="s">
        <v>321</v>
      </c>
      <c r="B22" s="67">
        <v>2849</v>
      </c>
      <c r="C22" s="67">
        <v>2516</v>
      </c>
      <c r="D22" s="66">
        <v>0.88311688311688308</v>
      </c>
      <c r="E22" s="67">
        <v>2548.6666666666665</v>
      </c>
      <c r="F22" s="66">
        <v>0.89458289458289453</v>
      </c>
      <c r="G22" s="68">
        <v>2564</v>
      </c>
      <c r="H22" s="74">
        <v>0.89996489996489992</v>
      </c>
      <c r="I22" s="68">
        <v>2564</v>
      </c>
      <c r="J22" s="43">
        <v>285</v>
      </c>
      <c r="K22" s="89">
        <v>2849</v>
      </c>
      <c r="L22" s="70">
        <v>60164</v>
      </c>
      <c r="M22" s="70">
        <v>180492</v>
      </c>
      <c r="N22" s="24">
        <v>240656</v>
      </c>
      <c r="O22" s="71">
        <v>39841</v>
      </c>
      <c r="P22" s="71">
        <v>47955</v>
      </c>
      <c r="Q22" s="24"/>
      <c r="V22" s="72"/>
    </row>
    <row r="23" spans="1:23" s="20" customFormat="1" x14ac:dyDescent="0.35">
      <c r="A23" s="75" t="s">
        <v>322</v>
      </c>
      <c r="B23" s="67">
        <v>9331</v>
      </c>
      <c r="C23" s="67">
        <v>7815.333333333333</v>
      </c>
      <c r="D23" s="66">
        <v>0.83756653449076557</v>
      </c>
      <c r="E23" s="67">
        <v>7106.666666666667</v>
      </c>
      <c r="F23" s="66">
        <v>0.76161897617261465</v>
      </c>
      <c r="G23" s="68">
        <v>6612</v>
      </c>
      <c r="H23" s="74">
        <v>0.70860572285928625</v>
      </c>
      <c r="I23" s="68">
        <v>7815</v>
      </c>
      <c r="J23" s="43">
        <v>1000</v>
      </c>
      <c r="K23" s="89">
        <v>8815</v>
      </c>
      <c r="L23" s="70">
        <v>197048</v>
      </c>
      <c r="M23" s="70">
        <v>558455</v>
      </c>
      <c r="N23" s="24">
        <v>755503</v>
      </c>
      <c r="O23" s="71">
        <v>130486</v>
      </c>
      <c r="P23" s="71">
        <v>157060</v>
      </c>
      <c r="Q23" s="24"/>
      <c r="V23" s="72"/>
    </row>
    <row r="24" spans="1:23" s="20" customFormat="1" x14ac:dyDescent="0.35">
      <c r="A24" s="75" t="s">
        <v>323</v>
      </c>
      <c r="B24" s="67">
        <v>2700</v>
      </c>
      <c r="C24" s="67">
        <v>2370</v>
      </c>
      <c r="D24" s="66">
        <v>0.87777777777777777</v>
      </c>
      <c r="E24" s="67">
        <v>2337.3333333333335</v>
      </c>
      <c r="F24" s="66">
        <v>0.86567901234567912</v>
      </c>
      <c r="G24" s="68">
        <v>2426</v>
      </c>
      <c r="H24" s="74">
        <v>0.89851851851851849</v>
      </c>
      <c r="I24" s="68">
        <v>2426</v>
      </c>
      <c r="J24" s="43">
        <v>274</v>
      </c>
      <c r="K24" s="89">
        <v>2700</v>
      </c>
      <c r="L24" s="70">
        <v>57018</v>
      </c>
      <c r="M24" s="70">
        <v>171053</v>
      </c>
      <c r="N24" s="24">
        <v>228071</v>
      </c>
      <c r="O24" s="71">
        <v>37757</v>
      </c>
      <c r="P24" s="71">
        <v>45447</v>
      </c>
      <c r="Q24" s="24"/>
      <c r="V24" s="72"/>
    </row>
    <row r="25" spans="1:23" s="20" customFormat="1" x14ac:dyDescent="0.35">
      <c r="A25" s="75" t="s">
        <v>324</v>
      </c>
      <c r="B25" s="67">
        <v>3372</v>
      </c>
      <c r="C25" s="67">
        <v>3078.5</v>
      </c>
      <c r="D25" s="66">
        <v>0.91295966785290628</v>
      </c>
      <c r="E25" s="67">
        <v>2883.3333333333335</v>
      </c>
      <c r="F25" s="66">
        <v>0.85508105970739423</v>
      </c>
      <c r="G25" s="68">
        <v>2858</v>
      </c>
      <c r="H25" s="74">
        <v>0.84756820877817318</v>
      </c>
      <c r="I25" s="68">
        <v>3079</v>
      </c>
      <c r="J25" s="43">
        <v>293</v>
      </c>
      <c r="K25" s="89">
        <v>3372</v>
      </c>
      <c r="L25" s="70">
        <v>71209</v>
      </c>
      <c r="M25" s="70">
        <v>213626</v>
      </c>
      <c r="N25" s="24">
        <v>284835</v>
      </c>
      <c r="O25" s="71">
        <v>47155</v>
      </c>
      <c r="P25" s="71">
        <v>56758</v>
      </c>
      <c r="Q25" s="24"/>
      <c r="V25" s="72"/>
    </row>
    <row r="26" spans="1:23" s="20" customFormat="1" x14ac:dyDescent="0.35">
      <c r="A26" s="75" t="s">
        <v>36</v>
      </c>
      <c r="B26" s="67">
        <v>34445</v>
      </c>
      <c r="C26" s="67">
        <v>31067.083333333332</v>
      </c>
      <c r="D26" s="66">
        <v>0.90193303333817187</v>
      </c>
      <c r="E26" s="67">
        <v>33743.333333333336</v>
      </c>
      <c r="F26" s="66">
        <v>0.97962936081676111</v>
      </c>
      <c r="G26" s="68">
        <v>34255</v>
      </c>
      <c r="H26" s="74">
        <v>0.99448395993613004</v>
      </c>
      <c r="I26" s="68">
        <v>33743</v>
      </c>
      <c r="J26" s="43">
        <v>2202</v>
      </c>
      <c r="K26" s="89">
        <v>35945</v>
      </c>
      <c r="L26" s="70">
        <v>727396</v>
      </c>
      <c r="M26" s="70">
        <v>2277216</v>
      </c>
      <c r="N26" s="24">
        <v>3004612</v>
      </c>
      <c r="O26" s="71">
        <v>481684</v>
      </c>
      <c r="P26" s="71">
        <v>579780</v>
      </c>
      <c r="Q26" s="24"/>
      <c r="V26" s="72"/>
    </row>
    <row r="27" spans="1:23" s="20" customFormat="1" x14ac:dyDescent="0.35">
      <c r="A27" s="75" t="s">
        <v>37</v>
      </c>
      <c r="B27" s="67">
        <v>1700</v>
      </c>
      <c r="C27" s="67">
        <v>1682.25</v>
      </c>
      <c r="D27" s="66">
        <v>0.98955882352941171</v>
      </c>
      <c r="E27" s="67">
        <v>1695.6666666666667</v>
      </c>
      <c r="F27" s="66">
        <v>0.99745098039215696</v>
      </c>
      <c r="G27" s="68">
        <v>1687</v>
      </c>
      <c r="H27" s="74">
        <v>0.99235294117647055</v>
      </c>
      <c r="I27" s="68">
        <v>1696</v>
      </c>
      <c r="J27" s="43">
        <v>544</v>
      </c>
      <c r="K27" s="89">
        <v>2240</v>
      </c>
      <c r="L27" s="70">
        <v>35900</v>
      </c>
      <c r="M27" s="70">
        <v>141910</v>
      </c>
      <c r="N27" s="24">
        <v>177810</v>
      </c>
      <c r="O27" s="71">
        <v>23773</v>
      </c>
      <c r="P27" s="71">
        <v>28614</v>
      </c>
      <c r="Q27" s="24"/>
      <c r="V27" s="72"/>
    </row>
    <row r="28" spans="1:23" s="42" customFormat="1" x14ac:dyDescent="0.35">
      <c r="A28" s="75" t="s">
        <v>325</v>
      </c>
      <c r="B28" s="67">
        <v>2273</v>
      </c>
      <c r="C28" s="67">
        <v>2065.1666666666665</v>
      </c>
      <c r="D28" s="66">
        <v>0.90856430561665924</v>
      </c>
      <c r="E28" s="67">
        <v>1922.3333333333333</v>
      </c>
      <c r="F28" s="66">
        <v>0.84572517964510918</v>
      </c>
      <c r="G28" s="68">
        <v>1896</v>
      </c>
      <c r="H28" s="74">
        <v>0.83413990321161458</v>
      </c>
      <c r="I28" s="67">
        <v>2065</v>
      </c>
      <c r="J28" s="118">
        <v>163</v>
      </c>
      <c r="K28" s="123">
        <v>2228</v>
      </c>
      <c r="L28" s="70">
        <v>48000</v>
      </c>
      <c r="M28" s="70">
        <v>141150</v>
      </c>
      <c r="N28" s="24">
        <v>189150</v>
      </c>
      <c r="O28" s="71">
        <v>31786</v>
      </c>
      <c r="P28" s="71">
        <v>38259</v>
      </c>
      <c r="Q28" s="24"/>
      <c r="R28" s="20"/>
      <c r="S28" s="20"/>
      <c r="V28" s="77"/>
    </row>
    <row r="29" spans="1:23" s="42" customFormat="1" x14ac:dyDescent="0.35">
      <c r="A29" s="78" t="s">
        <v>298</v>
      </c>
      <c r="B29" s="76">
        <v>56670</v>
      </c>
      <c r="C29" s="76">
        <v>50594.333333333328</v>
      </c>
      <c r="D29" s="79" t="s">
        <v>101</v>
      </c>
      <c r="E29" s="76">
        <v>52237.333333333336</v>
      </c>
      <c r="F29" s="79" t="s">
        <v>101</v>
      </c>
      <c r="G29" s="76">
        <v>52298</v>
      </c>
      <c r="H29" s="79" t="s">
        <v>101</v>
      </c>
      <c r="I29" s="76">
        <v>53388</v>
      </c>
      <c r="J29" s="76">
        <v>4761</v>
      </c>
      <c r="K29" s="123">
        <v>58149</v>
      </c>
      <c r="L29" s="80">
        <v>1196735</v>
      </c>
      <c r="M29" s="80">
        <v>3683902</v>
      </c>
      <c r="N29" s="80">
        <v>4880637</v>
      </c>
      <c r="O29" s="80">
        <v>792482</v>
      </c>
      <c r="P29" s="80">
        <v>953873</v>
      </c>
      <c r="Q29" s="24"/>
      <c r="R29" s="20"/>
      <c r="S29" s="20"/>
      <c r="V29" s="77"/>
    </row>
    <row r="30" spans="1:23" s="42" customFormat="1" x14ac:dyDescent="0.35">
      <c r="A30" s="78"/>
      <c r="B30" s="76"/>
      <c r="C30" s="76"/>
      <c r="D30" s="79"/>
      <c r="E30" s="76"/>
      <c r="F30" s="79"/>
      <c r="G30" s="76"/>
      <c r="H30" s="79"/>
      <c r="I30" s="76"/>
      <c r="J30" s="76"/>
      <c r="K30" s="123"/>
      <c r="L30" s="80"/>
      <c r="M30" s="80"/>
      <c r="N30" s="80"/>
      <c r="O30" s="80"/>
      <c r="P30" s="80"/>
      <c r="Q30" s="24"/>
      <c r="R30" s="20"/>
      <c r="S30" s="20"/>
      <c r="V30" s="77"/>
    </row>
    <row r="31" spans="1:23" s="20" customFormat="1" x14ac:dyDescent="0.35">
      <c r="A31" s="78" t="s">
        <v>81</v>
      </c>
      <c r="B31" s="67"/>
      <c r="C31" s="67"/>
      <c r="D31" s="66"/>
      <c r="E31" s="67"/>
      <c r="F31" s="66"/>
      <c r="G31" s="68"/>
      <c r="H31" s="74"/>
      <c r="I31" s="68"/>
      <c r="J31" s="69"/>
      <c r="K31" s="89"/>
      <c r="L31" s="70"/>
      <c r="M31" s="70"/>
      <c r="N31" s="24"/>
      <c r="O31" s="71"/>
      <c r="P31" s="81"/>
      <c r="Q31" s="24"/>
      <c r="V31" s="72"/>
    </row>
    <row r="32" spans="1:23" s="20" customFormat="1" x14ac:dyDescent="0.35">
      <c r="A32" s="75" t="s">
        <v>40</v>
      </c>
      <c r="B32" s="67">
        <v>2124</v>
      </c>
      <c r="C32" s="67">
        <v>1669.1666666666667</v>
      </c>
      <c r="D32" s="66">
        <v>0.78586001255492788</v>
      </c>
      <c r="E32" s="67">
        <v>1427</v>
      </c>
      <c r="F32" s="66">
        <v>0.67184557438794723</v>
      </c>
      <c r="G32" s="68">
        <v>1476</v>
      </c>
      <c r="H32" s="74">
        <v>0.69491525423728817</v>
      </c>
      <c r="I32" s="68">
        <v>1669</v>
      </c>
      <c r="J32" s="43">
        <v>0</v>
      </c>
      <c r="K32" s="89">
        <v>1669</v>
      </c>
      <c r="L32" s="70">
        <v>44854</v>
      </c>
      <c r="M32" s="70">
        <v>105736</v>
      </c>
      <c r="N32" s="24">
        <v>150590</v>
      </c>
      <c r="O32" s="71">
        <v>29702</v>
      </c>
      <c r="P32" s="71">
        <v>35751</v>
      </c>
      <c r="Q32" s="24"/>
      <c r="V32" s="72"/>
    </row>
    <row r="33" spans="1:25" s="20" customFormat="1" x14ac:dyDescent="0.35">
      <c r="A33" s="75" t="s">
        <v>326</v>
      </c>
      <c r="B33" s="67">
        <v>5411</v>
      </c>
      <c r="C33" s="67">
        <v>5106.916666666667</v>
      </c>
      <c r="D33" s="66">
        <v>0.94380274748968151</v>
      </c>
      <c r="E33" s="67">
        <v>5098.333333333333</v>
      </c>
      <c r="F33" s="66">
        <v>0.94221647261750752</v>
      </c>
      <c r="G33" s="68">
        <v>5102</v>
      </c>
      <c r="H33" s="74">
        <v>0.94289410460173717</v>
      </c>
      <c r="I33" s="68">
        <v>5107</v>
      </c>
      <c r="J33" s="43">
        <v>304</v>
      </c>
      <c r="K33" s="89">
        <v>5411</v>
      </c>
      <c r="L33" s="70">
        <v>114267</v>
      </c>
      <c r="M33" s="70">
        <v>342802</v>
      </c>
      <c r="N33" s="24">
        <v>457069</v>
      </c>
      <c r="O33" s="71">
        <v>75668</v>
      </c>
      <c r="P33" s="71">
        <v>91078</v>
      </c>
      <c r="Q33" s="24"/>
      <c r="V33" s="72"/>
    </row>
    <row r="34" spans="1:25" s="20" customFormat="1" x14ac:dyDescent="0.35">
      <c r="A34" s="75" t="s">
        <v>42</v>
      </c>
      <c r="B34" s="67">
        <v>4000</v>
      </c>
      <c r="C34" s="67">
        <v>3688.75</v>
      </c>
      <c r="D34" s="66">
        <v>0.92218750000000005</v>
      </c>
      <c r="E34" s="67">
        <v>3909.3333333333335</v>
      </c>
      <c r="F34" s="66">
        <v>0.97733333333333339</v>
      </c>
      <c r="G34" s="68">
        <v>4003</v>
      </c>
      <c r="H34" s="74">
        <v>1.00075</v>
      </c>
      <c r="I34" s="68">
        <v>3909</v>
      </c>
      <c r="J34" s="43">
        <v>241</v>
      </c>
      <c r="K34" s="89">
        <v>4150</v>
      </c>
      <c r="L34" s="70">
        <v>84470</v>
      </c>
      <c r="M34" s="70">
        <v>262914</v>
      </c>
      <c r="N34" s="24">
        <v>347384</v>
      </c>
      <c r="O34" s="71">
        <v>55937</v>
      </c>
      <c r="P34" s="71">
        <v>67328</v>
      </c>
      <c r="Q34" s="24"/>
      <c r="V34" s="72"/>
    </row>
    <row r="35" spans="1:25" s="20" customFormat="1" x14ac:dyDescent="0.35">
      <c r="A35" s="75" t="s">
        <v>43</v>
      </c>
      <c r="B35" s="67">
        <v>6906</v>
      </c>
      <c r="C35" s="67">
        <v>6668.5</v>
      </c>
      <c r="D35" s="66">
        <v>0.96560961482768604</v>
      </c>
      <c r="E35" s="67">
        <v>6422.666666666667</v>
      </c>
      <c r="F35" s="66">
        <v>0.93001254947388745</v>
      </c>
      <c r="G35" s="68">
        <v>6455</v>
      </c>
      <c r="H35" s="74">
        <v>0.93469446857804805</v>
      </c>
      <c r="I35" s="68">
        <v>6669</v>
      </c>
      <c r="J35" s="43">
        <v>237</v>
      </c>
      <c r="K35" s="89">
        <v>6906</v>
      </c>
      <c r="L35" s="70">
        <v>145838</v>
      </c>
      <c r="M35" s="70">
        <v>437514</v>
      </c>
      <c r="N35" s="24">
        <v>583352</v>
      </c>
      <c r="O35" s="71">
        <v>96575</v>
      </c>
      <c r="P35" s="71">
        <v>116242</v>
      </c>
      <c r="Q35" s="24"/>
      <c r="V35" s="72"/>
    </row>
    <row r="36" spans="1:25" s="20" customFormat="1" x14ac:dyDescent="0.35">
      <c r="A36" s="75" t="s">
        <v>327</v>
      </c>
      <c r="B36" s="67">
        <v>36218</v>
      </c>
      <c r="C36" s="67">
        <v>30796.416666666668</v>
      </c>
      <c r="D36" s="66">
        <v>0.85030693761849541</v>
      </c>
      <c r="E36" s="67">
        <v>29084.666666666668</v>
      </c>
      <c r="F36" s="66">
        <v>0.80304452666261716</v>
      </c>
      <c r="G36" s="68">
        <v>29063</v>
      </c>
      <c r="H36" s="74">
        <v>0.80244629742117179</v>
      </c>
      <c r="I36" s="68">
        <v>30796</v>
      </c>
      <c r="J36" s="43">
        <v>5422</v>
      </c>
      <c r="K36" s="89">
        <v>36218</v>
      </c>
      <c r="L36" s="70">
        <v>764837</v>
      </c>
      <c r="M36" s="70">
        <v>2294512</v>
      </c>
      <c r="N36" s="24">
        <v>3059349</v>
      </c>
      <c r="O36" s="71">
        <v>506478</v>
      </c>
      <c r="P36" s="71">
        <v>609623</v>
      </c>
      <c r="Q36" s="24"/>
      <c r="V36" s="72"/>
    </row>
    <row r="37" spans="1:25" s="20" customFormat="1" x14ac:dyDescent="0.35">
      <c r="A37" s="75" t="s">
        <v>45</v>
      </c>
      <c r="B37" s="67">
        <v>1990</v>
      </c>
      <c r="C37" s="67">
        <v>1225.0833333333333</v>
      </c>
      <c r="D37" s="66">
        <v>0.61561976549413733</v>
      </c>
      <c r="E37" s="67">
        <v>1775.3333333333333</v>
      </c>
      <c r="F37" s="66">
        <v>0.89212730318257949</v>
      </c>
      <c r="G37" s="68">
        <v>1925</v>
      </c>
      <c r="H37" s="74">
        <v>0.96733668341708545</v>
      </c>
      <c r="I37" s="68">
        <v>1925</v>
      </c>
      <c r="J37" s="43">
        <v>2075</v>
      </c>
      <c r="K37" s="89">
        <v>4000</v>
      </c>
      <c r="L37" s="70">
        <v>42024</v>
      </c>
      <c r="M37" s="70">
        <v>253411</v>
      </c>
      <c r="N37" s="24">
        <v>295435</v>
      </c>
      <c r="O37" s="71">
        <v>27828</v>
      </c>
      <c r="P37" s="71">
        <v>33496</v>
      </c>
      <c r="Q37" s="24"/>
      <c r="V37" s="72"/>
    </row>
    <row r="38" spans="1:25" s="20" customFormat="1" x14ac:dyDescent="0.35">
      <c r="A38" s="20" t="s">
        <v>328</v>
      </c>
      <c r="B38" s="67">
        <v>10839</v>
      </c>
      <c r="C38" s="67">
        <v>9726.6666666666661</v>
      </c>
      <c r="D38" s="66">
        <v>0.89737675677338002</v>
      </c>
      <c r="E38" s="67">
        <v>9443.3333333333339</v>
      </c>
      <c r="F38" s="66">
        <v>0.87123658394070802</v>
      </c>
      <c r="G38" s="68">
        <v>9234</v>
      </c>
      <c r="H38" s="74">
        <v>0.85192360918903953</v>
      </c>
      <c r="I38" s="68">
        <v>9727</v>
      </c>
      <c r="J38" s="43">
        <v>1112</v>
      </c>
      <c r="K38" s="89">
        <v>10839</v>
      </c>
      <c r="L38" s="70">
        <v>228894</v>
      </c>
      <c r="M38" s="70">
        <v>686681</v>
      </c>
      <c r="N38" s="24">
        <v>915575</v>
      </c>
      <c r="O38" s="71">
        <v>151574</v>
      </c>
      <c r="P38" s="71">
        <v>182443</v>
      </c>
      <c r="Q38" s="24"/>
      <c r="V38" s="72"/>
    </row>
    <row r="39" spans="1:25" s="42" customFormat="1" x14ac:dyDescent="0.35">
      <c r="A39" s="20" t="s">
        <v>329</v>
      </c>
      <c r="B39" s="67">
        <v>10000</v>
      </c>
      <c r="C39" s="67">
        <v>6150.5</v>
      </c>
      <c r="D39" s="66">
        <v>0.61504999999999999</v>
      </c>
      <c r="E39" s="67">
        <v>7612.333333333333</v>
      </c>
      <c r="F39" s="66">
        <v>0.76123333333333332</v>
      </c>
      <c r="G39" s="68">
        <v>8039</v>
      </c>
      <c r="H39" s="74">
        <v>0.80389999999999995</v>
      </c>
      <c r="I39" s="67">
        <v>8039</v>
      </c>
      <c r="J39" s="118">
        <v>1961</v>
      </c>
      <c r="K39" s="123">
        <v>10000</v>
      </c>
      <c r="L39" s="70">
        <v>211176</v>
      </c>
      <c r="M39" s="70">
        <v>633528</v>
      </c>
      <c r="N39" s="24">
        <v>844704</v>
      </c>
      <c r="O39" s="71">
        <v>139842</v>
      </c>
      <c r="P39" s="71">
        <v>168320</v>
      </c>
      <c r="Q39" s="24"/>
      <c r="R39" s="20"/>
      <c r="S39" s="20"/>
      <c r="U39" s="20"/>
      <c r="V39" s="77"/>
    </row>
    <row r="40" spans="1:25" s="42" customFormat="1" x14ac:dyDescent="0.35">
      <c r="A40" s="42" t="s">
        <v>299</v>
      </c>
      <c r="B40" s="76">
        <v>77488</v>
      </c>
      <c r="C40" s="76">
        <v>65032</v>
      </c>
      <c r="D40" s="79" t="s">
        <v>101</v>
      </c>
      <c r="E40" s="76">
        <v>64773.000000000007</v>
      </c>
      <c r="F40" s="79" t="s">
        <v>101</v>
      </c>
      <c r="G40" s="76">
        <v>65297</v>
      </c>
      <c r="H40" s="79" t="s">
        <v>101</v>
      </c>
      <c r="I40" s="76">
        <v>67841</v>
      </c>
      <c r="J40" s="76">
        <v>11352</v>
      </c>
      <c r="K40" s="123">
        <v>79193</v>
      </c>
      <c r="L40" s="80">
        <v>1636360</v>
      </c>
      <c r="M40" s="80">
        <v>5017098</v>
      </c>
      <c r="N40" s="80">
        <v>6653458</v>
      </c>
      <c r="O40" s="80">
        <v>1083604</v>
      </c>
      <c r="P40" s="80">
        <v>1304281</v>
      </c>
      <c r="Q40" s="24"/>
      <c r="R40" s="20"/>
      <c r="S40" s="20"/>
      <c r="U40" s="20"/>
      <c r="V40" s="77"/>
    </row>
    <row r="41" spans="1:25" s="42" customFormat="1" x14ac:dyDescent="0.35">
      <c r="B41" s="76"/>
      <c r="C41" s="76"/>
      <c r="D41" s="79"/>
      <c r="E41" s="76"/>
      <c r="F41" s="79"/>
      <c r="G41" s="76"/>
      <c r="H41" s="79"/>
      <c r="I41" s="76"/>
      <c r="J41" s="76"/>
      <c r="K41" s="123"/>
      <c r="L41" s="80"/>
      <c r="M41" s="80"/>
      <c r="N41" s="80"/>
      <c r="O41" s="80"/>
      <c r="P41" s="80"/>
      <c r="Q41" s="24"/>
      <c r="R41" s="20"/>
      <c r="S41" s="20"/>
      <c r="U41" s="20"/>
      <c r="V41" s="77"/>
    </row>
    <row r="42" spans="1:25" s="20" customFormat="1" x14ac:dyDescent="0.35">
      <c r="A42" s="78" t="s">
        <v>83</v>
      </c>
      <c r="B42" s="67"/>
      <c r="C42" s="67"/>
      <c r="D42" s="66"/>
      <c r="E42" s="67"/>
      <c r="F42" s="66"/>
      <c r="G42" s="68"/>
      <c r="H42" s="74"/>
      <c r="I42" s="68"/>
      <c r="J42" s="69"/>
      <c r="K42" s="89"/>
      <c r="L42" s="70"/>
      <c r="M42" s="70"/>
      <c r="N42" s="24"/>
      <c r="O42" s="71"/>
      <c r="P42" s="81"/>
      <c r="Q42" s="24"/>
      <c r="U42" s="42"/>
      <c r="V42" s="72"/>
    </row>
    <row r="43" spans="1:25" s="20" customFormat="1" ht="18.5" x14ac:dyDescent="0.35">
      <c r="A43" s="75" t="s">
        <v>47</v>
      </c>
      <c r="B43" s="68">
        <v>6096</v>
      </c>
      <c r="C43" s="83">
        <v>6042</v>
      </c>
      <c r="D43" s="66">
        <v>0.99114173228346458</v>
      </c>
      <c r="E43" s="67">
        <v>5925.333333333333</v>
      </c>
      <c r="F43" s="66">
        <v>0.97200349956255461</v>
      </c>
      <c r="G43" s="68">
        <v>5975</v>
      </c>
      <c r="H43" s="74">
        <v>0.98015091863517056</v>
      </c>
      <c r="I43" s="68">
        <v>6042</v>
      </c>
      <c r="J43" s="43">
        <v>2183</v>
      </c>
      <c r="K43" s="89">
        <v>8225</v>
      </c>
      <c r="L43" s="70">
        <v>128733</v>
      </c>
      <c r="M43" s="70">
        <v>521077</v>
      </c>
      <c r="N43" s="24">
        <v>649810</v>
      </c>
      <c r="O43" s="71">
        <v>85247</v>
      </c>
      <c r="P43" s="71">
        <v>102608</v>
      </c>
      <c r="Q43" s="24"/>
      <c r="U43" s="84"/>
      <c r="V43" s="84"/>
      <c r="W43" s="68"/>
      <c r="X43" s="85"/>
      <c r="Y43" s="86"/>
    </row>
    <row r="44" spans="1:25" s="20" customFormat="1" x14ac:dyDescent="0.35">
      <c r="A44" s="75" t="s">
        <v>48</v>
      </c>
      <c r="B44" s="67">
        <v>9718</v>
      </c>
      <c r="C44" s="83">
        <v>7868</v>
      </c>
      <c r="D44" s="66">
        <v>0.8096316114426837</v>
      </c>
      <c r="E44" s="67">
        <v>9166.3333333333339</v>
      </c>
      <c r="F44" s="66">
        <v>0.94323248953831385</v>
      </c>
      <c r="G44" s="68">
        <v>9306</v>
      </c>
      <c r="H44" s="74">
        <v>0.95760444535912737</v>
      </c>
      <c r="I44" s="68">
        <v>9306</v>
      </c>
      <c r="J44" s="43">
        <v>552</v>
      </c>
      <c r="K44" s="89">
        <v>9858</v>
      </c>
      <c r="L44" s="70">
        <v>205221</v>
      </c>
      <c r="M44" s="70">
        <v>624532</v>
      </c>
      <c r="N44" s="24">
        <v>829753</v>
      </c>
      <c r="O44" s="71">
        <v>135898</v>
      </c>
      <c r="P44" s="71">
        <v>163574</v>
      </c>
      <c r="Q44" s="24"/>
      <c r="R44" s="75"/>
      <c r="V44" s="72"/>
    </row>
    <row r="45" spans="1:25" s="20" customFormat="1" x14ac:dyDescent="0.35">
      <c r="A45" s="75" t="s">
        <v>49</v>
      </c>
      <c r="B45" s="67">
        <v>6198</v>
      </c>
      <c r="C45" s="83">
        <v>6293.333333333333</v>
      </c>
      <c r="D45" s="66">
        <v>1.0153813057975691</v>
      </c>
      <c r="E45" s="67">
        <v>6346.666666666667</v>
      </c>
      <c r="F45" s="66">
        <v>1.0239862321178876</v>
      </c>
      <c r="G45" s="68">
        <v>6332</v>
      </c>
      <c r="H45" s="74">
        <v>1.0216198773798</v>
      </c>
      <c r="I45" s="68">
        <v>6198</v>
      </c>
      <c r="J45" s="43">
        <v>156</v>
      </c>
      <c r="K45" s="89">
        <v>6354</v>
      </c>
      <c r="L45" s="70">
        <v>130887</v>
      </c>
      <c r="M45" s="70">
        <v>402544</v>
      </c>
      <c r="N45" s="24">
        <v>533431</v>
      </c>
      <c r="O45" s="71">
        <v>86674</v>
      </c>
      <c r="P45" s="71">
        <v>104325</v>
      </c>
      <c r="Q45" s="24"/>
      <c r="R45" s="75"/>
      <c r="V45" s="72"/>
    </row>
    <row r="46" spans="1:25" s="20" customFormat="1" x14ac:dyDescent="0.35">
      <c r="A46" s="75" t="s">
        <v>330</v>
      </c>
      <c r="B46" s="67">
        <v>35259</v>
      </c>
      <c r="C46" s="83">
        <v>28884.416666666668</v>
      </c>
      <c r="D46" s="66">
        <v>0.81920691643741084</v>
      </c>
      <c r="E46" s="67">
        <v>27843</v>
      </c>
      <c r="F46" s="66">
        <v>0.78967072236875691</v>
      </c>
      <c r="G46" s="68">
        <v>27603</v>
      </c>
      <c r="H46" s="74">
        <v>0.78286394962988171</v>
      </c>
      <c r="I46" s="68">
        <v>28884</v>
      </c>
      <c r="J46" s="43">
        <v>6375</v>
      </c>
      <c r="K46" s="89">
        <v>35259</v>
      </c>
      <c r="L46" s="70">
        <v>744585</v>
      </c>
      <c r="M46" s="70">
        <v>2233756</v>
      </c>
      <c r="N46" s="24">
        <v>2978341</v>
      </c>
      <c r="O46" s="71">
        <v>493067</v>
      </c>
      <c r="P46" s="71">
        <v>593481</v>
      </c>
      <c r="Q46" s="24"/>
      <c r="R46" s="75"/>
      <c r="V46" s="72"/>
    </row>
    <row r="47" spans="1:25" s="20" customFormat="1" x14ac:dyDescent="0.35">
      <c r="A47" s="75" t="s">
        <v>51</v>
      </c>
      <c r="B47" s="67">
        <v>13030</v>
      </c>
      <c r="C47" s="83">
        <v>13027.583333333334</v>
      </c>
      <c r="D47" s="66">
        <v>0.99981453057047842</v>
      </c>
      <c r="E47" s="67">
        <v>13030</v>
      </c>
      <c r="F47" s="66">
        <v>1</v>
      </c>
      <c r="G47" s="68">
        <v>13030</v>
      </c>
      <c r="H47" s="74">
        <v>1</v>
      </c>
      <c r="I47" s="68">
        <v>13030</v>
      </c>
      <c r="J47" s="43">
        <v>0</v>
      </c>
      <c r="K47" s="89">
        <v>13030</v>
      </c>
      <c r="L47" s="70">
        <v>275162</v>
      </c>
      <c r="M47" s="70">
        <v>825487</v>
      </c>
      <c r="N47" s="24">
        <v>1100649</v>
      </c>
      <c r="O47" s="71">
        <v>182214</v>
      </c>
      <c r="P47" s="71">
        <v>219322</v>
      </c>
      <c r="Q47" s="24"/>
      <c r="R47" s="75"/>
      <c r="V47" s="72"/>
    </row>
    <row r="48" spans="1:25" s="20" customFormat="1" x14ac:dyDescent="0.35">
      <c r="A48" s="75" t="s">
        <v>331</v>
      </c>
      <c r="B48" s="67">
        <v>14186</v>
      </c>
      <c r="C48" s="83">
        <v>11933.916666666666</v>
      </c>
      <c r="D48" s="66">
        <v>0.8412460641947459</v>
      </c>
      <c r="E48" s="67">
        <v>12579</v>
      </c>
      <c r="F48" s="66">
        <v>0.88671930071901872</v>
      </c>
      <c r="G48" s="68">
        <v>12534</v>
      </c>
      <c r="H48" s="74">
        <v>0.88354715917101367</v>
      </c>
      <c r="I48" s="68">
        <v>12579</v>
      </c>
      <c r="J48" s="43">
        <v>1607</v>
      </c>
      <c r="K48" s="89">
        <v>14186</v>
      </c>
      <c r="L48" s="70">
        <v>299574</v>
      </c>
      <c r="M48" s="70">
        <v>898723</v>
      </c>
      <c r="N48" s="24">
        <v>1198297</v>
      </c>
      <c r="O48" s="71">
        <v>198379</v>
      </c>
      <c r="P48" s="71">
        <v>238779</v>
      </c>
      <c r="Q48" s="24"/>
      <c r="R48" s="75"/>
      <c r="V48" s="72"/>
    </row>
    <row r="49" spans="1:22" s="20" customFormat="1" x14ac:dyDescent="0.35">
      <c r="A49" s="75" t="s">
        <v>53</v>
      </c>
      <c r="B49" s="67">
        <v>6338</v>
      </c>
      <c r="C49" s="83">
        <v>5628</v>
      </c>
      <c r="D49" s="66">
        <v>0.88797727989902175</v>
      </c>
      <c r="E49" s="67">
        <v>6389.333333333333</v>
      </c>
      <c r="F49" s="66">
        <v>1.008099295256127</v>
      </c>
      <c r="G49" s="68">
        <v>6665</v>
      </c>
      <c r="H49" s="74">
        <v>1.0515935626380561</v>
      </c>
      <c r="I49" s="68">
        <v>6338</v>
      </c>
      <c r="J49" s="43">
        <v>800</v>
      </c>
      <c r="K49" s="89">
        <v>7138</v>
      </c>
      <c r="L49" s="70">
        <v>133843</v>
      </c>
      <c r="M49" s="70">
        <v>452212</v>
      </c>
      <c r="N49" s="24">
        <v>586055</v>
      </c>
      <c r="O49" s="71">
        <v>88632</v>
      </c>
      <c r="P49" s="71">
        <v>106682</v>
      </c>
      <c r="Q49" s="24"/>
      <c r="R49" s="87"/>
      <c r="V49" s="72"/>
    </row>
    <row r="50" spans="1:22" s="42" customFormat="1" x14ac:dyDescent="0.35">
      <c r="A50" s="75" t="s">
        <v>332</v>
      </c>
      <c r="B50" s="67">
        <v>9655</v>
      </c>
      <c r="C50" s="83">
        <v>7931.75</v>
      </c>
      <c r="D50" s="66">
        <v>0.82151734852408076</v>
      </c>
      <c r="E50" s="67">
        <v>7964.666666666667</v>
      </c>
      <c r="F50" s="66">
        <v>0.82492663559468327</v>
      </c>
      <c r="G50" s="68">
        <v>7753</v>
      </c>
      <c r="H50" s="74">
        <v>0.80300362506473333</v>
      </c>
      <c r="I50" s="67">
        <v>7965</v>
      </c>
      <c r="J50" s="118">
        <v>1690</v>
      </c>
      <c r="K50" s="89">
        <v>9655</v>
      </c>
      <c r="L50" s="70">
        <v>203890</v>
      </c>
      <c r="M50" s="70">
        <v>611671</v>
      </c>
      <c r="N50" s="24">
        <v>815561</v>
      </c>
      <c r="O50" s="71">
        <v>135017</v>
      </c>
      <c r="P50" s="71">
        <v>162513</v>
      </c>
      <c r="Q50" s="24"/>
      <c r="R50" s="75"/>
      <c r="S50" s="20"/>
      <c r="U50" s="20"/>
      <c r="V50" s="77"/>
    </row>
    <row r="51" spans="1:22" s="42" customFormat="1" x14ac:dyDescent="0.35">
      <c r="A51" s="75" t="s">
        <v>318</v>
      </c>
      <c r="B51" s="100" t="s">
        <v>101</v>
      </c>
      <c r="C51" s="100" t="s">
        <v>101</v>
      </c>
      <c r="D51" s="100" t="s">
        <v>101</v>
      </c>
      <c r="E51" s="100" t="s">
        <v>101</v>
      </c>
      <c r="F51" s="100" t="s">
        <v>101</v>
      </c>
      <c r="G51" s="100" t="s">
        <v>101</v>
      </c>
      <c r="H51" s="100" t="s">
        <v>101</v>
      </c>
      <c r="I51" s="100" t="s">
        <v>101</v>
      </c>
      <c r="J51" s="100" t="s">
        <v>101</v>
      </c>
      <c r="K51" s="89">
        <v>300</v>
      </c>
      <c r="L51" s="70">
        <v>0</v>
      </c>
      <c r="M51" s="70">
        <v>19006</v>
      </c>
      <c r="N51" s="24">
        <v>19006</v>
      </c>
      <c r="O51" s="71">
        <v>0</v>
      </c>
      <c r="P51" s="71">
        <v>0</v>
      </c>
      <c r="Q51" s="24"/>
      <c r="R51" s="75"/>
      <c r="S51" s="20"/>
      <c r="U51" s="20"/>
      <c r="V51" s="77"/>
    </row>
    <row r="52" spans="1:22" s="42" customFormat="1" x14ac:dyDescent="0.35">
      <c r="A52" s="78" t="s">
        <v>300</v>
      </c>
      <c r="B52" s="76">
        <v>100480</v>
      </c>
      <c r="C52" s="76">
        <v>87609</v>
      </c>
      <c r="D52" s="79" t="s">
        <v>101</v>
      </c>
      <c r="E52" s="76">
        <v>89244.333333333343</v>
      </c>
      <c r="F52" s="79" t="s">
        <v>101</v>
      </c>
      <c r="G52" s="76">
        <v>89198</v>
      </c>
      <c r="H52" s="79" t="s">
        <v>101</v>
      </c>
      <c r="I52" s="76">
        <v>90342</v>
      </c>
      <c r="J52" s="76">
        <v>13363</v>
      </c>
      <c r="K52" s="123">
        <v>104005</v>
      </c>
      <c r="L52" s="80">
        <v>2121895</v>
      </c>
      <c r="M52" s="80">
        <v>6589008</v>
      </c>
      <c r="N52" s="80">
        <v>8710903</v>
      </c>
      <c r="O52" s="80">
        <v>1405128</v>
      </c>
      <c r="P52" s="80">
        <v>1691284</v>
      </c>
      <c r="Q52" s="76">
        <v>0</v>
      </c>
      <c r="R52" s="20"/>
      <c r="S52" s="20"/>
      <c r="U52" s="20"/>
      <c r="V52" s="77"/>
    </row>
    <row r="53" spans="1:22" s="42" customFormat="1" x14ac:dyDescent="0.35">
      <c r="A53" s="78"/>
      <c r="B53" s="76"/>
      <c r="C53" s="76"/>
      <c r="D53" s="79"/>
      <c r="E53" s="76"/>
      <c r="F53" s="79"/>
      <c r="G53" s="76"/>
      <c r="H53" s="79"/>
      <c r="I53" s="76"/>
      <c r="J53" s="76"/>
      <c r="K53" s="123"/>
      <c r="L53" s="80"/>
      <c r="M53" s="80"/>
      <c r="N53" s="80"/>
      <c r="O53" s="80"/>
      <c r="P53" s="80"/>
      <c r="Q53" s="76"/>
      <c r="R53" s="20"/>
      <c r="S53" s="20"/>
      <c r="U53" s="20"/>
      <c r="V53" s="77"/>
    </row>
    <row r="54" spans="1:22" s="20" customFormat="1" x14ac:dyDescent="0.35">
      <c r="A54" s="78" t="s">
        <v>84</v>
      </c>
      <c r="B54" s="67"/>
      <c r="C54" s="67"/>
      <c r="D54" s="66"/>
      <c r="E54" s="67"/>
      <c r="F54" s="66"/>
      <c r="G54" s="68"/>
      <c r="H54" s="74"/>
      <c r="I54" s="68"/>
      <c r="J54" s="69"/>
      <c r="K54" s="89"/>
      <c r="L54" s="70"/>
      <c r="M54" s="70"/>
      <c r="N54" s="24"/>
      <c r="O54" s="71"/>
      <c r="P54" s="81"/>
      <c r="Q54" s="24"/>
      <c r="V54" s="72"/>
    </row>
    <row r="55" spans="1:22" s="20" customFormat="1" x14ac:dyDescent="0.35">
      <c r="A55" s="75" t="s">
        <v>333</v>
      </c>
      <c r="B55" s="67">
        <v>3338</v>
      </c>
      <c r="C55" s="67">
        <v>2742.75</v>
      </c>
      <c r="D55" s="66">
        <v>0.82167465548232477</v>
      </c>
      <c r="E55" s="67">
        <v>2458.3333333333335</v>
      </c>
      <c r="F55" s="66">
        <v>0.73646894347912928</v>
      </c>
      <c r="G55" s="68">
        <v>2486</v>
      </c>
      <c r="H55" s="74">
        <v>0.74475733972438585</v>
      </c>
      <c r="I55" s="68">
        <v>2743</v>
      </c>
      <c r="J55" s="43">
        <v>595</v>
      </c>
      <c r="K55" s="89">
        <v>3338</v>
      </c>
      <c r="L55" s="70">
        <v>70491</v>
      </c>
      <c r="M55" s="70">
        <v>211472</v>
      </c>
      <c r="N55" s="24">
        <v>281963</v>
      </c>
      <c r="O55" s="71">
        <v>46679</v>
      </c>
      <c r="P55" s="71">
        <v>56185</v>
      </c>
      <c r="Q55" s="24"/>
      <c r="V55" s="72"/>
    </row>
    <row r="56" spans="1:22" s="20" customFormat="1" x14ac:dyDescent="0.35">
      <c r="A56" s="75" t="s">
        <v>334</v>
      </c>
      <c r="B56" s="67">
        <v>16290</v>
      </c>
      <c r="C56" s="67">
        <v>12541.583333333334</v>
      </c>
      <c r="D56" s="66">
        <v>0.76989461837528139</v>
      </c>
      <c r="E56" s="67">
        <v>11130.333333333334</v>
      </c>
      <c r="F56" s="66">
        <v>0.68326171475342745</v>
      </c>
      <c r="G56" s="68">
        <v>10894</v>
      </c>
      <c r="H56" s="74">
        <v>0.66875383670963784</v>
      </c>
      <c r="I56" s="68">
        <v>12542</v>
      </c>
      <c r="J56" s="43">
        <v>3748</v>
      </c>
      <c r="K56" s="89">
        <v>16290</v>
      </c>
      <c r="L56" s="70">
        <v>344006</v>
      </c>
      <c r="M56" s="70">
        <v>1032017</v>
      </c>
      <c r="N56" s="24">
        <v>1376023</v>
      </c>
      <c r="O56" s="71">
        <v>227802</v>
      </c>
      <c r="P56" s="71">
        <v>274194</v>
      </c>
      <c r="Q56" s="24"/>
      <c r="V56" s="72"/>
    </row>
    <row r="57" spans="1:22" s="20" customFormat="1" x14ac:dyDescent="0.35">
      <c r="A57" s="75" t="s">
        <v>335</v>
      </c>
      <c r="B57" s="67">
        <v>5560</v>
      </c>
      <c r="C57" s="67">
        <v>4869</v>
      </c>
      <c r="D57" s="66">
        <v>0.87571942446043161</v>
      </c>
      <c r="E57" s="67">
        <v>4520.666666666667</v>
      </c>
      <c r="F57" s="66">
        <v>0.8130695443645084</v>
      </c>
      <c r="G57" s="68">
        <v>4425</v>
      </c>
      <c r="H57" s="74">
        <v>0.79586330935251803</v>
      </c>
      <c r="I57" s="68">
        <v>4869</v>
      </c>
      <c r="J57" s="43">
        <v>829</v>
      </c>
      <c r="K57" s="89">
        <v>5698</v>
      </c>
      <c r="L57" s="70">
        <v>117414</v>
      </c>
      <c r="M57" s="70">
        <v>360984</v>
      </c>
      <c r="N57" s="24">
        <v>478398</v>
      </c>
      <c r="O57" s="71">
        <v>77752</v>
      </c>
      <c r="P57" s="71">
        <v>93586</v>
      </c>
      <c r="Q57" s="24"/>
      <c r="V57" s="72"/>
    </row>
    <row r="58" spans="1:22" s="20" customFormat="1" x14ac:dyDescent="0.35">
      <c r="A58" s="75" t="s">
        <v>336</v>
      </c>
      <c r="B58" s="67">
        <v>75002</v>
      </c>
      <c r="C58" s="67">
        <v>67021.666666666672</v>
      </c>
      <c r="D58" s="66">
        <v>0.89359839293174415</v>
      </c>
      <c r="E58" s="67">
        <v>64028.333333333336</v>
      </c>
      <c r="F58" s="66">
        <v>0.85368834608854882</v>
      </c>
      <c r="G58" s="68">
        <v>62956</v>
      </c>
      <c r="H58" s="74">
        <v>0.83939094957467797</v>
      </c>
      <c r="I58" s="68">
        <v>67022</v>
      </c>
      <c r="J58" s="43">
        <v>7980</v>
      </c>
      <c r="K58" s="89">
        <v>75002</v>
      </c>
      <c r="L58" s="70">
        <v>1583862</v>
      </c>
      <c r="M58" s="70">
        <v>4751587</v>
      </c>
      <c r="N58" s="24">
        <v>6335449</v>
      </c>
      <c r="O58" s="71">
        <v>1048840</v>
      </c>
      <c r="P58" s="71">
        <v>1262437</v>
      </c>
      <c r="Q58" s="24"/>
      <c r="V58" s="72"/>
    </row>
    <row r="59" spans="1:22" s="20" customFormat="1" x14ac:dyDescent="0.35">
      <c r="A59" s="75" t="s">
        <v>337</v>
      </c>
      <c r="B59" s="67">
        <v>12489</v>
      </c>
      <c r="C59" s="67">
        <v>10332.75</v>
      </c>
      <c r="D59" s="66">
        <v>0.82734806629834257</v>
      </c>
      <c r="E59" s="67">
        <v>9609.3333333333339</v>
      </c>
      <c r="F59" s="66">
        <v>0.76942375957509279</v>
      </c>
      <c r="G59" s="68">
        <v>9380</v>
      </c>
      <c r="H59" s="74">
        <v>0.75106093362158699</v>
      </c>
      <c r="I59" s="68">
        <v>10333</v>
      </c>
      <c r="J59" s="43">
        <v>2156</v>
      </c>
      <c r="K59" s="89">
        <v>12489</v>
      </c>
      <c r="L59" s="70">
        <v>263738</v>
      </c>
      <c r="M59" s="70">
        <v>791213</v>
      </c>
      <c r="N59" s="24">
        <v>1054951</v>
      </c>
      <c r="O59" s="71">
        <v>174648</v>
      </c>
      <c r="P59" s="71">
        <v>210215</v>
      </c>
      <c r="Q59" s="24"/>
      <c r="V59" s="72"/>
    </row>
    <row r="60" spans="1:22" s="20" customFormat="1" x14ac:dyDescent="0.35">
      <c r="A60" s="75" t="s">
        <v>338</v>
      </c>
      <c r="B60" s="67">
        <v>30897</v>
      </c>
      <c r="C60" s="67">
        <v>28662.916666666668</v>
      </c>
      <c r="D60" s="66">
        <v>0.92769254835960346</v>
      </c>
      <c r="E60" s="67">
        <v>29351</v>
      </c>
      <c r="F60" s="66">
        <v>0.94996277955788588</v>
      </c>
      <c r="G60" s="68">
        <v>29139</v>
      </c>
      <c r="H60" s="74">
        <v>0.9431012719681523</v>
      </c>
      <c r="I60" s="68">
        <v>29351</v>
      </c>
      <c r="J60" s="43">
        <v>1546</v>
      </c>
      <c r="K60" s="89">
        <v>30897</v>
      </c>
      <c r="L60" s="70">
        <v>652470</v>
      </c>
      <c r="M60" s="70">
        <v>1957411</v>
      </c>
      <c r="N60" s="24">
        <v>2609881</v>
      </c>
      <c r="O60" s="71">
        <v>432069</v>
      </c>
      <c r="P60" s="71">
        <v>520060</v>
      </c>
      <c r="Q60" s="24"/>
      <c r="V60" s="72"/>
    </row>
    <row r="61" spans="1:22" s="20" customFormat="1" x14ac:dyDescent="0.35">
      <c r="A61" s="75" t="s">
        <v>60</v>
      </c>
      <c r="B61" s="67">
        <v>84</v>
      </c>
      <c r="C61" s="67">
        <v>83.833333333333329</v>
      </c>
      <c r="D61" s="66">
        <v>0.99801587301587291</v>
      </c>
      <c r="E61" s="67">
        <v>84</v>
      </c>
      <c r="F61" s="66">
        <v>1</v>
      </c>
      <c r="G61" s="68">
        <v>84</v>
      </c>
      <c r="H61" s="74">
        <v>1</v>
      </c>
      <c r="I61" s="68">
        <v>84</v>
      </c>
      <c r="J61" s="43">
        <v>0</v>
      </c>
      <c r="K61" s="89">
        <v>84</v>
      </c>
      <c r="L61" s="70">
        <v>1774</v>
      </c>
      <c r="M61" s="70">
        <v>5322</v>
      </c>
      <c r="N61" s="24">
        <v>7096</v>
      </c>
      <c r="O61" s="71">
        <v>1175</v>
      </c>
      <c r="P61" s="71">
        <v>1414</v>
      </c>
      <c r="Q61" s="24"/>
      <c r="V61" s="72"/>
    </row>
    <row r="62" spans="1:22" s="42" customFormat="1" x14ac:dyDescent="0.35">
      <c r="A62" s="75" t="s">
        <v>339</v>
      </c>
      <c r="B62" s="67">
        <v>12440</v>
      </c>
      <c r="C62" s="67">
        <v>10602.166666666666</v>
      </c>
      <c r="D62" s="66">
        <v>0.85226420150053583</v>
      </c>
      <c r="E62" s="67">
        <v>11423.666666666666</v>
      </c>
      <c r="F62" s="66">
        <v>0.9183011789924973</v>
      </c>
      <c r="G62" s="68">
        <v>11109</v>
      </c>
      <c r="H62" s="74">
        <v>0.89300643086816722</v>
      </c>
      <c r="I62" s="67">
        <v>11424</v>
      </c>
      <c r="J62" s="67">
        <v>1016</v>
      </c>
      <c r="K62" s="123">
        <v>12440</v>
      </c>
      <c r="L62" s="70">
        <v>262703</v>
      </c>
      <c r="M62" s="70">
        <v>788109</v>
      </c>
      <c r="N62" s="24">
        <v>1050812</v>
      </c>
      <c r="O62" s="71">
        <v>173963</v>
      </c>
      <c r="P62" s="71">
        <v>209391</v>
      </c>
      <c r="Q62" s="24"/>
      <c r="R62" s="20"/>
      <c r="S62" s="20"/>
      <c r="U62" s="20"/>
      <c r="V62" s="77"/>
    </row>
    <row r="63" spans="1:22" s="42" customFormat="1" x14ac:dyDescent="0.35">
      <c r="A63" s="78" t="s">
        <v>301</v>
      </c>
      <c r="B63" s="76">
        <v>156100</v>
      </c>
      <c r="C63" s="76">
        <v>136856.66666666666</v>
      </c>
      <c r="D63" s="79" t="s">
        <v>101</v>
      </c>
      <c r="E63" s="76">
        <v>132605.66666666666</v>
      </c>
      <c r="F63" s="79" t="s">
        <v>101</v>
      </c>
      <c r="G63" s="76">
        <v>130473</v>
      </c>
      <c r="H63" s="79" t="s">
        <v>101</v>
      </c>
      <c r="I63" s="76">
        <v>138368</v>
      </c>
      <c r="J63" s="76">
        <v>17870</v>
      </c>
      <c r="K63" s="123">
        <v>156238</v>
      </c>
      <c r="L63" s="80">
        <v>3296458</v>
      </c>
      <c r="M63" s="80">
        <v>9898115</v>
      </c>
      <c r="N63" s="80">
        <v>13194573</v>
      </c>
      <c r="O63" s="80">
        <v>2182928</v>
      </c>
      <c r="P63" s="80">
        <v>2627482</v>
      </c>
      <c r="Q63" s="76">
        <v>0</v>
      </c>
      <c r="R63" s="20"/>
      <c r="S63" s="20"/>
      <c r="U63" s="20"/>
      <c r="V63" s="77"/>
    </row>
    <row r="64" spans="1:22" s="42" customFormat="1" x14ac:dyDescent="0.35">
      <c r="A64" s="78"/>
      <c r="B64" s="76"/>
      <c r="C64" s="76"/>
      <c r="D64" s="79"/>
      <c r="E64" s="76"/>
      <c r="F64" s="79"/>
      <c r="G64" s="76"/>
      <c r="H64" s="79"/>
      <c r="I64" s="76"/>
      <c r="J64" s="76"/>
      <c r="K64" s="123"/>
      <c r="L64" s="80"/>
      <c r="M64" s="80"/>
      <c r="N64" s="80"/>
      <c r="O64" s="80"/>
      <c r="P64" s="80"/>
      <c r="Q64" s="76"/>
      <c r="R64" s="20"/>
      <c r="S64" s="20"/>
      <c r="U64" s="20"/>
      <c r="V64" s="77"/>
    </row>
    <row r="65" spans="1:22" s="20" customFormat="1" x14ac:dyDescent="0.35">
      <c r="A65" s="78" t="s">
        <v>86</v>
      </c>
      <c r="B65" s="67"/>
      <c r="C65" s="67"/>
      <c r="D65" s="66"/>
      <c r="E65" s="67"/>
      <c r="F65" s="66"/>
      <c r="G65" s="68"/>
      <c r="H65" s="74"/>
      <c r="I65" s="68"/>
      <c r="J65" s="69"/>
      <c r="K65" s="89"/>
      <c r="L65" s="70"/>
      <c r="M65" s="70"/>
      <c r="N65" s="24"/>
      <c r="O65" s="71"/>
      <c r="P65" s="81"/>
      <c r="Q65" s="24"/>
      <c r="V65" s="72"/>
    </row>
    <row r="66" spans="1:22" s="20" customFormat="1" x14ac:dyDescent="0.35">
      <c r="A66" s="75" t="s">
        <v>62</v>
      </c>
      <c r="B66" s="67">
        <v>7629</v>
      </c>
      <c r="C66" s="67">
        <v>6991.75</v>
      </c>
      <c r="D66" s="66">
        <v>0.91647004849914804</v>
      </c>
      <c r="E66" s="67">
        <v>7629</v>
      </c>
      <c r="F66" s="66">
        <v>1</v>
      </c>
      <c r="G66" s="68">
        <v>7629</v>
      </c>
      <c r="H66" s="74">
        <v>1</v>
      </c>
      <c r="I66" s="68">
        <v>7629</v>
      </c>
      <c r="J66" s="43">
        <v>731</v>
      </c>
      <c r="K66" s="89">
        <v>8360</v>
      </c>
      <c r="L66" s="70">
        <v>161106</v>
      </c>
      <c r="M66" s="70">
        <v>529629</v>
      </c>
      <c r="N66" s="24">
        <v>690735</v>
      </c>
      <c r="O66" s="71">
        <v>106685</v>
      </c>
      <c r="P66" s="71">
        <v>128412</v>
      </c>
      <c r="Q66" s="24"/>
      <c r="V66" s="72"/>
    </row>
    <row r="67" spans="1:22" s="20" customFormat="1" x14ac:dyDescent="0.35">
      <c r="A67" s="75" t="s">
        <v>340</v>
      </c>
      <c r="B67" s="67">
        <v>20646</v>
      </c>
      <c r="C67" s="67">
        <v>18185.5</v>
      </c>
      <c r="D67" s="66">
        <v>0.88082437275985659</v>
      </c>
      <c r="E67" s="67">
        <v>18881</v>
      </c>
      <c r="F67" s="66">
        <v>0.91451128547902738</v>
      </c>
      <c r="G67" s="68">
        <v>19206</v>
      </c>
      <c r="H67" s="74">
        <v>0.93025283347863996</v>
      </c>
      <c r="I67" s="68">
        <v>19206</v>
      </c>
      <c r="J67" s="43">
        <v>3525</v>
      </c>
      <c r="K67" s="89">
        <v>22731</v>
      </c>
      <c r="L67" s="70">
        <v>435994</v>
      </c>
      <c r="M67" s="70">
        <v>1440072</v>
      </c>
      <c r="N67" s="24">
        <v>1876066</v>
      </c>
      <c r="O67" s="71">
        <v>288717</v>
      </c>
      <c r="P67" s="71">
        <v>347514</v>
      </c>
      <c r="Q67" s="24"/>
      <c r="V67" s="72"/>
    </row>
    <row r="68" spans="1:22" s="20" customFormat="1" x14ac:dyDescent="0.35">
      <c r="A68" s="75" t="s">
        <v>341</v>
      </c>
      <c r="B68" s="67">
        <v>51098</v>
      </c>
      <c r="C68" s="67">
        <v>37780.833333333336</v>
      </c>
      <c r="D68" s="66">
        <v>0.73937988440513003</v>
      </c>
      <c r="E68" s="67">
        <v>33332</v>
      </c>
      <c r="F68" s="66">
        <v>0.65231515910603155</v>
      </c>
      <c r="G68" s="68">
        <v>24583</v>
      </c>
      <c r="H68" s="74">
        <v>0.48109515049512702</v>
      </c>
      <c r="I68" s="68">
        <v>37781</v>
      </c>
      <c r="J68" s="43">
        <v>8019</v>
      </c>
      <c r="K68" s="89">
        <v>45800</v>
      </c>
      <c r="L68" s="70">
        <v>1079067</v>
      </c>
      <c r="M68" s="70">
        <v>2901558</v>
      </c>
      <c r="N68" s="24">
        <v>3980625</v>
      </c>
      <c r="O68" s="71">
        <v>714563</v>
      </c>
      <c r="P68" s="71">
        <v>860084</v>
      </c>
      <c r="Q68" s="24"/>
      <c r="V68" s="72"/>
    </row>
    <row r="69" spans="1:22" s="20" customFormat="1" x14ac:dyDescent="0.35">
      <c r="A69" s="75" t="s">
        <v>63</v>
      </c>
      <c r="B69" s="67">
        <v>14373</v>
      </c>
      <c r="C69" s="67">
        <v>11767.583333333334</v>
      </c>
      <c r="D69" s="66">
        <v>0.81872840279227255</v>
      </c>
      <c r="E69" s="67">
        <v>11397.666666666666</v>
      </c>
      <c r="F69" s="66">
        <v>0.79299148867088753</v>
      </c>
      <c r="G69" s="68">
        <v>10881</v>
      </c>
      <c r="H69" s="74">
        <v>0.75704445835942391</v>
      </c>
      <c r="I69" s="68">
        <v>11768</v>
      </c>
      <c r="J69" s="43">
        <v>0</v>
      </c>
      <c r="K69" s="89">
        <v>11768</v>
      </c>
      <c r="L69" s="70">
        <v>303523</v>
      </c>
      <c r="M69" s="70">
        <v>745536</v>
      </c>
      <c r="N69" s="24">
        <v>1049059</v>
      </c>
      <c r="O69" s="71">
        <v>200994</v>
      </c>
      <c r="P69" s="71">
        <v>241927</v>
      </c>
      <c r="Q69" s="24"/>
      <c r="V69" s="72"/>
    </row>
    <row r="70" spans="1:22" s="20" customFormat="1" x14ac:dyDescent="0.35">
      <c r="A70" s="75" t="s">
        <v>64</v>
      </c>
      <c r="B70" s="67">
        <v>5463</v>
      </c>
      <c r="C70" s="67">
        <v>4298.083333333333</v>
      </c>
      <c r="D70" s="66">
        <v>0.78676246262737193</v>
      </c>
      <c r="E70" s="67">
        <v>4555</v>
      </c>
      <c r="F70" s="66">
        <v>0.83379095734944175</v>
      </c>
      <c r="G70" s="68">
        <v>4567</v>
      </c>
      <c r="H70" s="74">
        <v>0.83598755262676183</v>
      </c>
      <c r="I70" s="68">
        <v>4567</v>
      </c>
      <c r="J70" s="43">
        <v>0</v>
      </c>
      <c r="K70" s="89">
        <v>4567</v>
      </c>
      <c r="L70" s="70">
        <v>115365</v>
      </c>
      <c r="M70" s="70">
        <v>289332</v>
      </c>
      <c r="N70" s="24">
        <v>404697</v>
      </c>
      <c r="O70" s="71">
        <v>76395</v>
      </c>
      <c r="P70" s="71">
        <v>91953</v>
      </c>
      <c r="Q70" s="24"/>
      <c r="V70" s="72"/>
    </row>
    <row r="71" spans="1:22" s="20" customFormat="1" x14ac:dyDescent="0.35">
      <c r="A71" s="75" t="s">
        <v>342</v>
      </c>
      <c r="B71" s="67">
        <v>253</v>
      </c>
      <c r="C71" s="67">
        <v>177.66666666666666</v>
      </c>
      <c r="D71" s="66">
        <v>0.70223978919631092</v>
      </c>
      <c r="E71" s="67">
        <v>168.66666666666666</v>
      </c>
      <c r="F71" s="66">
        <v>0.66666666666666663</v>
      </c>
      <c r="G71" s="68">
        <v>177</v>
      </c>
      <c r="H71" s="74">
        <v>0.69960474308300391</v>
      </c>
      <c r="I71" s="68">
        <v>178</v>
      </c>
      <c r="J71" s="43">
        <v>75</v>
      </c>
      <c r="K71" s="89">
        <v>253</v>
      </c>
      <c r="L71" s="70">
        <v>5343</v>
      </c>
      <c r="M71" s="70">
        <v>16028</v>
      </c>
      <c r="N71" s="24">
        <v>21371</v>
      </c>
      <c r="O71" s="71">
        <v>3538</v>
      </c>
      <c r="P71" s="71">
        <v>4259</v>
      </c>
      <c r="Q71" s="24"/>
      <c r="V71" s="72"/>
    </row>
    <row r="72" spans="1:22" s="20" customFormat="1" x14ac:dyDescent="0.35">
      <c r="A72" s="75" t="s">
        <v>344</v>
      </c>
      <c r="B72" s="67">
        <v>69941</v>
      </c>
      <c r="C72" s="67">
        <v>62486.5</v>
      </c>
      <c r="D72" s="66">
        <v>0.8934173088746229</v>
      </c>
      <c r="E72" s="67">
        <v>65014.666666666664</v>
      </c>
      <c r="F72" s="66">
        <v>0.92956444241098446</v>
      </c>
      <c r="G72" s="68">
        <v>65216</v>
      </c>
      <c r="H72" s="74">
        <v>0.93244305914985492</v>
      </c>
      <c r="I72" s="68">
        <v>65015</v>
      </c>
      <c r="J72" s="43">
        <v>4926</v>
      </c>
      <c r="K72" s="89">
        <v>69941</v>
      </c>
      <c r="L72" s="70">
        <v>1476986</v>
      </c>
      <c r="M72" s="70">
        <v>4430958</v>
      </c>
      <c r="N72" s="24">
        <v>5907944</v>
      </c>
      <c r="O72" s="71">
        <v>978066</v>
      </c>
      <c r="P72" s="71">
        <v>1177250</v>
      </c>
      <c r="Q72" s="24"/>
      <c r="V72" s="72"/>
    </row>
    <row r="73" spans="1:22" s="42" customFormat="1" x14ac:dyDescent="0.35">
      <c r="A73" s="75" t="s">
        <v>343</v>
      </c>
      <c r="B73" s="67">
        <v>3238</v>
      </c>
      <c r="C73" s="67">
        <v>2874.9166666666665</v>
      </c>
      <c r="D73" s="66">
        <v>0.88786802553016264</v>
      </c>
      <c r="E73" s="67">
        <v>2716</v>
      </c>
      <c r="F73" s="66">
        <v>0.83878937615812232</v>
      </c>
      <c r="G73" s="68">
        <v>2748</v>
      </c>
      <c r="H73" s="74">
        <v>0.84867201976528717</v>
      </c>
      <c r="I73" s="67">
        <v>2875</v>
      </c>
      <c r="J73" s="118">
        <v>363</v>
      </c>
      <c r="K73" s="123">
        <v>3238</v>
      </c>
      <c r="L73" s="70">
        <v>68379</v>
      </c>
      <c r="M73" s="70">
        <v>205136</v>
      </c>
      <c r="N73" s="24">
        <v>273515</v>
      </c>
      <c r="O73" s="71">
        <v>45281</v>
      </c>
      <c r="P73" s="71">
        <v>54502</v>
      </c>
      <c r="Q73" s="24"/>
      <c r="R73" s="20"/>
      <c r="S73" s="20"/>
      <c r="U73" s="20"/>
      <c r="V73" s="77"/>
    </row>
    <row r="74" spans="1:22" s="20" customFormat="1" x14ac:dyDescent="0.35">
      <c r="A74" s="87" t="s">
        <v>316</v>
      </c>
      <c r="B74" s="67">
        <v>200</v>
      </c>
      <c r="C74" s="100">
        <v>41</v>
      </c>
      <c r="D74" s="66">
        <v>0.20499999999999999</v>
      </c>
      <c r="E74" s="68">
        <v>165</v>
      </c>
      <c r="F74" s="66">
        <v>0.82499999999999996</v>
      </c>
      <c r="G74" s="68">
        <v>200</v>
      </c>
      <c r="H74" s="74">
        <v>1</v>
      </c>
      <c r="I74" s="68">
        <v>200</v>
      </c>
      <c r="J74" s="119">
        <v>50</v>
      </c>
      <c r="K74" s="89">
        <v>250</v>
      </c>
      <c r="L74" s="113">
        <v>4224</v>
      </c>
      <c r="M74" s="70">
        <v>15838</v>
      </c>
      <c r="N74" s="24">
        <v>20062</v>
      </c>
      <c r="O74" s="81">
        <v>2797</v>
      </c>
      <c r="P74" s="88">
        <v>3366</v>
      </c>
      <c r="Q74" s="24"/>
      <c r="U74" s="42"/>
      <c r="V74" s="72"/>
    </row>
    <row r="75" spans="1:22" s="20" customFormat="1" x14ac:dyDescent="0.35">
      <c r="A75" s="78" t="s">
        <v>302</v>
      </c>
      <c r="B75" s="76">
        <v>172841</v>
      </c>
      <c r="C75" s="76">
        <v>144603.83333333334</v>
      </c>
      <c r="D75" s="79" t="s">
        <v>101</v>
      </c>
      <c r="E75" s="76">
        <v>143859</v>
      </c>
      <c r="F75" s="79" t="s">
        <v>101</v>
      </c>
      <c r="G75" s="76">
        <v>135007</v>
      </c>
      <c r="H75" s="79" t="s">
        <v>101</v>
      </c>
      <c r="I75" s="76">
        <v>149219</v>
      </c>
      <c r="J75" s="76">
        <v>17689</v>
      </c>
      <c r="K75" s="123">
        <v>166908</v>
      </c>
      <c r="L75" s="80">
        <v>3649987</v>
      </c>
      <c r="M75" s="80">
        <v>10574087</v>
      </c>
      <c r="N75" s="80">
        <v>14224074</v>
      </c>
      <c r="O75" s="80">
        <v>2417036</v>
      </c>
      <c r="P75" s="80">
        <v>2909267</v>
      </c>
      <c r="Q75" s="76">
        <v>0</v>
      </c>
      <c r="U75" s="42"/>
      <c r="V75" s="72"/>
    </row>
    <row r="76" spans="1:22" s="20" customFormat="1" x14ac:dyDescent="0.35">
      <c r="A76" s="78"/>
      <c r="B76" s="76"/>
      <c r="C76" s="76"/>
      <c r="D76" s="79"/>
      <c r="E76" s="76"/>
      <c r="F76" s="79"/>
      <c r="G76" s="76"/>
      <c r="H76" s="79"/>
      <c r="I76" s="76"/>
      <c r="J76" s="76"/>
      <c r="K76" s="123"/>
      <c r="L76" s="80"/>
      <c r="M76" s="80"/>
      <c r="N76" s="80"/>
      <c r="O76" s="80"/>
      <c r="P76" s="80"/>
      <c r="Q76" s="76"/>
      <c r="U76" s="42"/>
      <c r="V76" s="72"/>
    </row>
    <row r="77" spans="1:22" s="20" customFormat="1" x14ac:dyDescent="0.35">
      <c r="A77" s="78" t="s">
        <v>90</v>
      </c>
      <c r="B77" s="67"/>
      <c r="C77" s="67"/>
      <c r="D77" s="66"/>
      <c r="E77" s="67"/>
      <c r="F77" s="66"/>
      <c r="G77" s="68"/>
      <c r="H77" s="74"/>
      <c r="I77" s="68"/>
      <c r="J77" s="69"/>
      <c r="K77" s="89"/>
      <c r="L77" s="70"/>
      <c r="M77" s="70"/>
      <c r="N77" s="24"/>
      <c r="O77" s="71"/>
      <c r="P77" s="71"/>
      <c r="Q77" s="24"/>
      <c r="V77" s="72"/>
    </row>
    <row r="78" spans="1:22" s="20" customFormat="1" x14ac:dyDescent="0.35">
      <c r="A78" s="75" t="s">
        <v>345</v>
      </c>
      <c r="B78" s="67">
        <v>15000</v>
      </c>
      <c r="C78" s="67">
        <v>13629.5</v>
      </c>
      <c r="D78" s="66">
        <v>0.90863333333333329</v>
      </c>
      <c r="E78" s="67">
        <v>12911.333333333334</v>
      </c>
      <c r="F78" s="66">
        <v>0.86075555555555561</v>
      </c>
      <c r="G78" s="68">
        <v>12868</v>
      </c>
      <c r="H78" s="74">
        <v>0.85786666666666667</v>
      </c>
      <c r="I78" s="68">
        <v>13630</v>
      </c>
      <c r="J78" s="43">
        <v>370</v>
      </c>
      <c r="K78" s="89">
        <v>14000</v>
      </c>
      <c r="L78" s="70">
        <v>316764</v>
      </c>
      <c r="M78" s="70">
        <v>886939</v>
      </c>
      <c r="N78" s="24">
        <v>1203703</v>
      </c>
      <c r="O78" s="71">
        <v>209762</v>
      </c>
      <c r="P78" s="71">
        <v>252481</v>
      </c>
      <c r="Q78" s="24"/>
      <c r="V78" s="72"/>
    </row>
    <row r="79" spans="1:22" s="20" customFormat="1" x14ac:dyDescent="0.35">
      <c r="A79" s="75" t="s">
        <v>346</v>
      </c>
      <c r="B79" s="67">
        <v>5885</v>
      </c>
      <c r="C79" s="67">
        <v>4825.833333333333</v>
      </c>
      <c r="D79" s="66">
        <v>0.8200226564712545</v>
      </c>
      <c r="E79" s="67">
        <v>4591.666666666667</v>
      </c>
      <c r="F79" s="66">
        <v>0.7802322288303597</v>
      </c>
      <c r="G79" s="68">
        <v>4561</v>
      </c>
      <c r="H79" s="74">
        <v>0.77502124044180121</v>
      </c>
      <c r="I79" s="68">
        <v>4826</v>
      </c>
      <c r="J79" s="43">
        <v>1059</v>
      </c>
      <c r="K79" s="89">
        <v>5885</v>
      </c>
      <c r="L79" s="70">
        <v>124277</v>
      </c>
      <c r="M79" s="70">
        <v>372831</v>
      </c>
      <c r="N79" s="24">
        <v>497108</v>
      </c>
      <c r="O79" s="71">
        <v>82297</v>
      </c>
      <c r="P79" s="71">
        <v>99057</v>
      </c>
      <c r="Q79" s="24"/>
      <c r="V79" s="72"/>
    </row>
    <row r="80" spans="1:22" s="20" customFormat="1" x14ac:dyDescent="0.35">
      <c r="A80" s="75" t="s">
        <v>68</v>
      </c>
      <c r="B80" s="67">
        <v>24907</v>
      </c>
      <c r="C80" s="67">
        <v>22579.25</v>
      </c>
      <c r="D80" s="66">
        <v>0.90654233749548319</v>
      </c>
      <c r="E80" s="67">
        <v>21139.333333333332</v>
      </c>
      <c r="F80" s="66">
        <v>0.84873061120702342</v>
      </c>
      <c r="G80" s="68">
        <v>20741</v>
      </c>
      <c r="H80" s="74">
        <v>0.83273778455855785</v>
      </c>
      <c r="I80" s="68">
        <v>22579</v>
      </c>
      <c r="J80" s="43">
        <v>0</v>
      </c>
      <c r="K80" s="89">
        <v>22579</v>
      </c>
      <c r="L80" s="70">
        <v>525976</v>
      </c>
      <c r="M80" s="70">
        <v>1430443</v>
      </c>
      <c r="N80" s="24">
        <v>1956419</v>
      </c>
      <c r="O80" s="71">
        <v>348303</v>
      </c>
      <c r="P80" s="71">
        <v>419236</v>
      </c>
      <c r="Q80" s="24"/>
      <c r="V80" s="72"/>
    </row>
    <row r="81" spans="1:22" s="20" customFormat="1" x14ac:dyDescent="0.35">
      <c r="A81" s="75" t="s">
        <v>347</v>
      </c>
      <c r="B81" s="67">
        <v>5865</v>
      </c>
      <c r="C81" s="67">
        <v>4821.583333333333</v>
      </c>
      <c r="D81" s="66">
        <v>0.82209434498437051</v>
      </c>
      <c r="E81" s="67">
        <v>4427</v>
      </c>
      <c r="F81" s="66">
        <v>0.75481670929241262</v>
      </c>
      <c r="G81" s="68">
        <v>4247</v>
      </c>
      <c r="H81" s="74">
        <v>0.72412617220801367</v>
      </c>
      <c r="I81" s="68">
        <v>4822</v>
      </c>
      <c r="J81" s="43">
        <v>1043</v>
      </c>
      <c r="K81" s="89">
        <v>5865</v>
      </c>
      <c r="L81" s="70">
        <v>123855</v>
      </c>
      <c r="M81" s="70">
        <v>371564</v>
      </c>
      <c r="N81" s="24">
        <v>495419</v>
      </c>
      <c r="O81" s="71">
        <v>82017</v>
      </c>
      <c r="P81" s="71">
        <v>98720</v>
      </c>
      <c r="Q81" s="24"/>
      <c r="V81" s="72"/>
    </row>
    <row r="82" spans="1:22" s="20" customFormat="1" x14ac:dyDescent="0.35">
      <c r="A82" s="75" t="s">
        <v>348</v>
      </c>
      <c r="B82" s="67">
        <v>7410</v>
      </c>
      <c r="C82" s="67">
        <v>6225</v>
      </c>
      <c r="D82" s="66">
        <v>0.84008097165991902</v>
      </c>
      <c r="E82" s="67">
        <v>5855</v>
      </c>
      <c r="F82" s="66">
        <v>0.79014844804318485</v>
      </c>
      <c r="G82" s="68">
        <v>5745</v>
      </c>
      <c r="H82" s="74">
        <v>0.7753036437246964</v>
      </c>
      <c r="I82" s="67">
        <v>6225</v>
      </c>
      <c r="J82" s="43">
        <v>1178</v>
      </c>
      <c r="K82" s="89">
        <v>7403</v>
      </c>
      <c r="L82" s="70">
        <v>156481</v>
      </c>
      <c r="M82" s="70">
        <v>469001</v>
      </c>
      <c r="N82" s="24">
        <v>625482</v>
      </c>
      <c r="O82" s="71">
        <v>103623</v>
      </c>
      <c r="P82" s="71">
        <v>124725</v>
      </c>
      <c r="Q82" s="24"/>
      <c r="V82" s="72"/>
    </row>
    <row r="83" spans="1:22" s="20" customFormat="1" x14ac:dyDescent="0.35">
      <c r="A83" s="75" t="s">
        <v>349</v>
      </c>
      <c r="B83" s="67">
        <v>1888</v>
      </c>
      <c r="C83" s="67">
        <v>1560</v>
      </c>
      <c r="D83" s="66">
        <v>0.82627118644067798</v>
      </c>
      <c r="E83" s="67">
        <v>1490.6666666666667</v>
      </c>
      <c r="F83" s="66">
        <v>0.78954802259887014</v>
      </c>
      <c r="G83" s="68">
        <v>1515</v>
      </c>
      <c r="H83" s="74">
        <v>0.80243644067796616</v>
      </c>
      <c r="I83" s="68">
        <v>1560</v>
      </c>
      <c r="J83" s="43">
        <v>287</v>
      </c>
      <c r="K83" s="89">
        <v>1847</v>
      </c>
      <c r="L83" s="70">
        <v>39870</v>
      </c>
      <c r="M83" s="70">
        <v>117013</v>
      </c>
      <c r="N83" s="24">
        <v>156883</v>
      </c>
      <c r="O83" s="71">
        <v>26402</v>
      </c>
      <c r="P83" s="71">
        <v>31779</v>
      </c>
      <c r="Q83" s="24"/>
      <c r="V83" s="72"/>
    </row>
    <row r="84" spans="1:22" s="20" customFormat="1" x14ac:dyDescent="0.35">
      <c r="A84" s="75" t="s">
        <v>351</v>
      </c>
      <c r="B84" s="67">
        <v>432</v>
      </c>
      <c r="C84" s="67">
        <v>347.5</v>
      </c>
      <c r="D84" s="66">
        <v>0.80439814814814814</v>
      </c>
      <c r="E84" s="67">
        <v>333.66666666666669</v>
      </c>
      <c r="F84" s="66">
        <v>0.77237654320987659</v>
      </c>
      <c r="G84" s="68">
        <v>342</v>
      </c>
      <c r="H84" s="74">
        <v>0.79166666666666663</v>
      </c>
      <c r="I84" s="68">
        <v>348</v>
      </c>
      <c r="J84" s="43">
        <v>84</v>
      </c>
      <c r="K84" s="89">
        <v>432</v>
      </c>
      <c r="L84" s="70">
        <v>9123</v>
      </c>
      <c r="M84" s="70">
        <v>27368</v>
      </c>
      <c r="N84" s="24">
        <v>36491</v>
      </c>
      <c r="O84" s="71">
        <v>6041</v>
      </c>
      <c r="P84" s="71">
        <v>7271</v>
      </c>
      <c r="Q84" s="24"/>
      <c r="V84" s="72"/>
    </row>
    <row r="85" spans="1:22" s="20" customFormat="1" x14ac:dyDescent="0.35">
      <c r="A85" s="75" t="s">
        <v>350</v>
      </c>
      <c r="B85" s="67">
        <v>3824</v>
      </c>
      <c r="C85" s="67">
        <v>3291.1666666666665</v>
      </c>
      <c r="D85" s="66">
        <v>0.86066073919107389</v>
      </c>
      <c r="E85" s="67">
        <v>3150.6666666666665</v>
      </c>
      <c r="F85" s="66">
        <v>0.82391910739191065</v>
      </c>
      <c r="G85" s="68">
        <v>3191</v>
      </c>
      <c r="H85" s="74">
        <v>0.83446652719665271</v>
      </c>
      <c r="I85" s="68">
        <v>3291</v>
      </c>
      <c r="J85" s="43">
        <v>533</v>
      </c>
      <c r="K85" s="89">
        <v>3824</v>
      </c>
      <c r="L85" s="70">
        <v>80754</v>
      </c>
      <c r="M85" s="70">
        <v>242261</v>
      </c>
      <c r="N85" s="24">
        <v>323015</v>
      </c>
      <c r="O85" s="71">
        <v>53475</v>
      </c>
      <c r="P85" s="71">
        <v>64366</v>
      </c>
      <c r="Q85" s="24"/>
      <c r="V85" s="72"/>
    </row>
    <row r="86" spans="1:22" s="42" customFormat="1" x14ac:dyDescent="0.35">
      <c r="A86" s="75" t="s">
        <v>352</v>
      </c>
      <c r="B86" s="68">
        <v>450</v>
      </c>
      <c r="C86" s="67">
        <v>139.25</v>
      </c>
      <c r="D86" s="66">
        <v>0.30944444444444447</v>
      </c>
      <c r="E86" s="67">
        <v>151</v>
      </c>
      <c r="F86" s="66">
        <v>0.33555555555555555</v>
      </c>
      <c r="G86" s="68">
        <v>148</v>
      </c>
      <c r="H86" s="74">
        <v>0.3288888888888889</v>
      </c>
      <c r="I86" s="67">
        <v>151</v>
      </c>
      <c r="J86" s="118">
        <v>299</v>
      </c>
      <c r="K86" s="123">
        <v>450</v>
      </c>
      <c r="L86" s="70">
        <v>9503</v>
      </c>
      <c r="M86" s="70">
        <v>28509</v>
      </c>
      <c r="N86" s="24">
        <v>38012</v>
      </c>
      <c r="O86" s="81">
        <v>6293</v>
      </c>
      <c r="P86" s="88">
        <v>7574</v>
      </c>
      <c r="Q86" s="24"/>
      <c r="R86" s="20"/>
      <c r="S86" s="20"/>
      <c r="U86" s="20"/>
      <c r="V86" s="77"/>
    </row>
    <row r="87" spans="1:22" s="20" customFormat="1" x14ac:dyDescent="0.35">
      <c r="A87" s="75" t="s">
        <v>353</v>
      </c>
      <c r="B87" s="67">
        <v>213</v>
      </c>
      <c r="C87" s="67">
        <v>174.33333333333334</v>
      </c>
      <c r="D87" s="66">
        <v>0.81846635367762133</v>
      </c>
      <c r="E87" s="67">
        <v>163</v>
      </c>
      <c r="F87" s="66">
        <v>0.76525821596244137</v>
      </c>
      <c r="G87" s="68">
        <v>156</v>
      </c>
      <c r="H87" s="74">
        <v>0.73239436619718312</v>
      </c>
      <c r="I87" s="68">
        <v>174</v>
      </c>
      <c r="J87" s="43">
        <v>39</v>
      </c>
      <c r="K87" s="89">
        <v>213</v>
      </c>
      <c r="L87" s="70">
        <v>4498</v>
      </c>
      <c r="M87" s="70">
        <v>13494</v>
      </c>
      <c r="N87" s="24">
        <v>17992</v>
      </c>
      <c r="O87" s="71">
        <v>2979</v>
      </c>
      <c r="P87" s="71">
        <v>3585</v>
      </c>
      <c r="Q87" s="24"/>
      <c r="U87" s="42"/>
      <c r="V87" s="72"/>
    </row>
    <row r="88" spans="1:22" s="20" customFormat="1" x14ac:dyDescent="0.35">
      <c r="A88" s="75" t="s">
        <v>317</v>
      </c>
      <c r="B88" s="100" t="s">
        <v>101</v>
      </c>
      <c r="C88" s="100" t="s">
        <v>101</v>
      </c>
      <c r="D88" s="100" t="s">
        <v>101</v>
      </c>
      <c r="E88" s="100" t="s">
        <v>101</v>
      </c>
      <c r="F88" s="100" t="s">
        <v>101</v>
      </c>
      <c r="G88" s="100" t="s">
        <v>101</v>
      </c>
      <c r="H88" s="100" t="s">
        <v>101</v>
      </c>
      <c r="I88" s="100" t="s">
        <v>101</v>
      </c>
      <c r="J88" s="100" t="s">
        <v>101</v>
      </c>
      <c r="K88" s="89">
        <v>150</v>
      </c>
      <c r="L88" s="70">
        <v>0</v>
      </c>
      <c r="M88" s="70">
        <v>9503</v>
      </c>
      <c r="N88" s="94">
        <v>9503</v>
      </c>
      <c r="O88" s="71">
        <v>0</v>
      </c>
      <c r="P88" s="71">
        <v>0</v>
      </c>
      <c r="Q88" s="24"/>
      <c r="U88" s="42"/>
      <c r="V88" s="72"/>
    </row>
    <row r="89" spans="1:22" s="20" customFormat="1" x14ac:dyDescent="0.35">
      <c r="A89" s="78" t="s">
        <v>303</v>
      </c>
      <c r="B89" s="76">
        <v>65874</v>
      </c>
      <c r="C89" s="76">
        <v>57593.416666666664</v>
      </c>
      <c r="D89" s="79" t="s">
        <v>101</v>
      </c>
      <c r="E89" s="76">
        <v>54213.333333333321</v>
      </c>
      <c r="F89" s="79" t="s">
        <v>101</v>
      </c>
      <c r="G89" s="76">
        <v>53514</v>
      </c>
      <c r="H89" s="79" t="s">
        <v>101</v>
      </c>
      <c r="I89" s="76">
        <v>57606</v>
      </c>
      <c r="J89" s="76">
        <v>4892</v>
      </c>
      <c r="K89" s="123">
        <v>62648</v>
      </c>
      <c r="L89" s="80">
        <v>1391101</v>
      </c>
      <c r="M89" s="80">
        <v>3968926</v>
      </c>
      <c r="N89" s="80">
        <v>5360027</v>
      </c>
      <c r="O89" s="80">
        <v>921192</v>
      </c>
      <c r="P89" s="80">
        <v>1108794</v>
      </c>
      <c r="Q89" s="76">
        <v>0</v>
      </c>
      <c r="U89" s="42"/>
      <c r="V89" s="72"/>
    </row>
    <row r="90" spans="1:22" s="20" customFormat="1" x14ac:dyDescent="0.35">
      <c r="A90" s="78"/>
      <c r="B90" s="76"/>
      <c r="C90" s="76"/>
      <c r="D90" s="79"/>
      <c r="E90" s="76"/>
      <c r="F90" s="79"/>
      <c r="G90" s="76"/>
      <c r="H90" s="79"/>
      <c r="I90" s="76"/>
      <c r="J90" s="76"/>
      <c r="K90" s="123"/>
      <c r="L90" s="80"/>
      <c r="M90" s="80"/>
      <c r="N90" s="80"/>
      <c r="O90" s="80"/>
      <c r="P90" s="80"/>
      <c r="Q90" s="76"/>
      <c r="U90" s="42"/>
      <c r="V90" s="72"/>
    </row>
    <row r="91" spans="1:22" s="20" customFormat="1" x14ac:dyDescent="0.35">
      <c r="A91" s="78" t="s">
        <v>96</v>
      </c>
      <c r="B91" s="67"/>
      <c r="C91" s="67"/>
      <c r="D91" s="66"/>
      <c r="E91" s="67"/>
      <c r="F91" s="66"/>
      <c r="G91" s="68"/>
      <c r="H91" s="74"/>
      <c r="I91" s="68"/>
      <c r="J91" s="69"/>
      <c r="K91" s="89"/>
      <c r="L91" s="70"/>
      <c r="M91" s="70"/>
      <c r="N91" s="24"/>
      <c r="O91" s="71"/>
      <c r="P91" s="71"/>
      <c r="Q91" s="24"/>
      <c r="V91" s="72"/>
    </row>
    <row r="92" spans="1:22" s="20" customFormat="1" x14ac:dyDescent="0.35">
      <c r="A92" s="75" t="s">
        <v>354</v>
      </c>
      <c r="B92" s="67">
        <v>2746</v>
      </c>
      <c r="C92" s="67">
        <v>2557</v>
      </c>
      <c r="D92" s="66">
        <v>0.93117261471230883</v>
      </c>
      <c r="E92" s="67">
        <v>2513.3333333333335</v>
      </c>
      <c r="F92" s="66">
        <v>0.91527069677106099</v>
      </c>
      <c r="G92" s="68">
        <v>2476</v>
      </c>
      <c r="H92" s="74">
        <v>0.9016751638747269</v>
      </c>
      <c r="I92" s="68">
        <v>2557</v>
      </c>
      <c r="J92" s="43">
        <v>189</v>
      </c>
      <c r="K92" s="89">
        <v>2746</v>
      </c>
      <c r="L92" s="70">
        <v>57989</v>
      </c>
      <c r="M92" s="70">
        <v>173967</v>
      </c>
      <c r="N92" s="24">
        <v>231956</v>
      </c>
      <c r="O92" s="71">
        <v>38400</v>
      </c>
      <c r="P92" s="71">
        <v>46221</v>
      </c>
      <c r="Q92" s="24"/>
      <c r="V92" s="72"/>
    </row>
    <row r="93" spans="1:22" s="20" customFormat="1" x14ac:dyDescent="0.35">
      <c r="A93" s="75" t="s">
        <v>355</v>
      </c>
      <c r="B93" s="67">
        <v>106239</v>
      </c>
      <c r="C93" s="67">
        <v>97584.833333333328</v>
      </c>
      <c r="D93" s="66">
        <v>0.91854058616264578</v>
      </c>
      <c r="E93" s="67">
        <v>97754</v>
      </c>
      <c r="F93" s="66">
        <v>0.92013290787752144</v>
      </c>
      <c r="G93" s="68">
        <v>98355</v>
      </c>
      <c r="H93" s="74">
        <v>0.92578996413746362</v>
      </c>
      <c r="I93" s="68">
        <v>97754</v>
      </c>
      <c r="J93" s="43">
        <v>8485</v>
      </c>
      <c r="K93" s="89">
        <v>106239</v>
      </c>
      <c r="L93" s="70">
        <v>2243513</v>
      </c>
      <c r="M93" s="70">
        <v>6730538</v>
      </c>
      <c r="N93" s="24">
        <v>8974051</v>
      </c>
      <c r="O93" s="71">
        <v>1485663</v>
      </c>
      <c r="P93" s="71">
        <v>1788220</v>
      </c>
      <c r="Q93" s="24"/>
      <c r="V93" s="72"/>
    </row>
    <row r="94" spans="1:22" s="20" customFormat="1" x14ac:dyDescent="0.35">
      <c r="A94" s="75" t="s">
        <v>73</v>
      </c>
      <c r="B94" s="67">
        <v>3733</v>
      </c>
      <c r="C94" s="67">
        <v>3671.6666666666665</v>
      </c>
      <c r="D94" s="66">
        <v>0.98356996160371457</v>
      </c>
      <c r="E94" s="67">
        <v>3600.6666666666665</v>
      </c>
      <c r="F94" s="66">
        <v>0.96455040628627553</v>
      </c>
      <c r="G94" s="68">
        <v>3535</v>
      </c>
      <c r="H94" s="74">
        <v>0.94695954995981779</v>
      </c>
      <c r="I94" s="68">
        <v>3672</v>
      </c>
      <c r="J94" s="43">
        <v>13</v>
      </c>
      <c r="K94" s="89">
        <v>3685</v>
      </c>
      <c r="L94" s="70">
        <v>78832</v>
      </c>
      <c r="M94" s="70">
        <v>233455</v>
      </c>
      <c r="N94" s="24">
        <v>312287</v>
      </c>
      <c r="O94" s="71">
        <v>52203</v>
      </c>
      <c r="P94" s="71">
        <v>62834</v>
      </c>
      <c r="Q94" s="24"/>
      <c r="V94" s="72"/>
    </row>
    <row r="95" spans="1:22" s="20" customFormat="1" x14ac:dyDescent="0.35">
      <c r="A95" s="75" t="s">
        <v>356</v>
      </c>
      <c r="B95" s="67">
        <v>2300</v>
      </c>
      <c r="C95" s="67">
        <v>2084.8333333333335</v>
      </c>
      <c r="D95" s="66">
        <v>0.9064492753623189</v>
      </c>
      <c r="E95" s="67">
        <v>2059</v>
      </c>
      <c r="F95" s="66">
        <v>0.89521739130434785</v>
      </c>
      <c r="G95" s="68">
        <v>2018</v>
      </c>
      <c r="H95" s="74">
        <v>0.87739130434782608</v>
      </c>
      <c r="I95" s="68">
        <v>2085</v>
      </c>
      <c r="J95" s="43">
        <v>115</v>
      </c>
      <c r="K95" s="89">
        <v>2200</v>
      </c>
      <c r="L95" s="70">
        <v>48570</v>
      </c>
      <c r="M95" s="70">
        <v>139376</v>
      </c>
      <c r="N95" s="24">
        <v>187946</v>
      </c>
      <c r="O95" s="71">
        <v>32164</v>
      </c>
      <c r="P95" s="71">
        <v>38714</v>
      </c>
      <c r="Q95" s="24"/>
      <c r="V95" s="72"/>
    </row>
    <row r="96" spans="1:22" s="20" customFormat="1" x14ac:dyDescent="0.35">
      <c r="A96" s="75" t="s">
        <v>357</v>
      </c>
      <c r="B96" s="67">
        <v>6934</v>
      </c>
      <c r="C96" s="67">
        <v>5145.083333333333</v>
      </c>
      <c r="D96" s="66">
        <v>0.74200798000192281</v>
      </c>
      <c r="E96" s="67">
        <v>4810</v>
      </c>
      <c r="F96" s="66">
        <v>0.6936832996827228</v>
      </c>
      <c r="G96" s="68">
        <v>4862</v>
      </c>
      <c r="H96" s="74">
        <v>0.70118257859821176</v>
      </c>
      <c r="I96" s="68">
        <v>5145</v>
      </c>
      <c r="J96" s="43">
        <v>1789</v>
      </c>
      <c r="K96" s="89">
        <v>6934</v>
      </c>
      <c r="L96" s="70">
        <v>146429</v>
      </c>
      <c r="M96" s="70">
        <v>439288</v>
      </c>
      <c r="N96" s="24">
        <v>585717</v>
      </c>
      <c r="O96" s="71">
        <v>96966</v>
      </c>
      <c r="P96" s="71">
        <v>116713</v>
      </c>
      <c r="Q96" s="24"/>
      <c r="V96" s="72"/>
    </row>
    <row r="97" spans="1:22" s="20" customFormat="1" x14ac:dyDescent="0.35">
      <c r="A97" s="75" t="s">
        <v>75</v>
      </c>
      <c r="B97" s="67">
        <v>2475</v>
      </c>
      <c r="C97" s="67">
        <v>2254.1666666666665</v>
      </c>
      <c r="D97" s="66">
        <v>0.91077441077441068</v>
      </c>
      <c r="E97" s="67">
        <v>2245.6666666666665</v>
      </c>
      <c r="F97" s="66">
        <v>0.90734006734006722</v>
      </c>
      <c r="G97" s="68">
        <v>2280</v>
      </c>
      <c r="H97" s="74">
        <v>0.92121212121212126</v>
      </c>
      <c r="I97" s="68">
        <v>2254</v>
      </c>
      <c r="J97" s="43">
        <v>-11</v>
      </c>
      <c r="K97" s="89">
        <v>2243</v>
      </c>
      <c r="L97" s="70">
        <v>52266</v>
      </c>
      <c r="M97" s="70">
        <v>142100</v>
      </c>
      <c r="N97" s="24">
        <v>194366</v>
      </c>
      <c r="O97" s="71">
        <v>34611</v>
      </c>
      <c r="P97" s="71">
        <v>41659</v>
      </c>
      <c r="Q97" s="24"/>
      <c r="V97" s="72"/>
    </row>
    <row r="98" spans="1:22" s="38" customFormat="1" x14ac:dyDescent="0.35">
      <c r="A98" s="75" t="s">
        <v>358</v>
      </c>
      <c r="B98" s="67">
        <v>600</v>
      </c>
      <c r="C98" s="67">
        <v>119.16666666666667</v>
      </c>
      <c r="D98" s="90">
        <v>0.19861111111111113</v>
      </c>
      <c r="E98" s="67">
        <v>232.33333333333334</v>
      </c>
      <c r="F98" s="66">
        <v>0.38722222222222225</v>
      </c>
      <c r="G98" s="68">
        <v>313</v>
      </c>
      <c r="H98" s="74">
        <v>0.52166666666666661</v>
      </c>
      <c r="I98" s="67">
        <v>313</v>
      </c>
      <c r="J98" s="118">
        <v>287</v>
      </c>
      <c r="K98" s="123">
        <v>600</v>
      </c>
      <c r="L98" s="70">
        <v>12671</v>
      </c>
      <c r="M98" s="70">
        <v>38012</v>
      </c>
      <c r="N98" s="24">
        <v>50683</v>
      </c>
      <c r="O98" s="81">
        <v>8390</v>
      </c>
      <c r="P98" s="88">
        <v>10099</v>
      </c>
      <c r="Q98" s="32"/>
      <c r="R98" s="31"/>
      <c r="S98" s="31"/>
      <c r="U98" s="31"/>
      <c r="V98" s="31"/>
    </row>
    <row r="99" spans="1:22" s="20" customFormat="1" x14ac:dyDescent="0.35">
      <c r="A99" s="75" t="s">
        <v>359</v>
      </c>
      <c r="B99" s="68">
        <v>6154</v>
      </c>
      <c r="C99" s="67">
        <v>5410.666666666667</v>
      </c>
      <c r="D99" s="66">
        <v>0.87921135304950715</v>
      </c>
      <c r="E99" s="37">
        <v>5039</v>
      </c>
      <c r="F99" s="66">
        <v>0.81881702957426061</v>
      </c>
      <c r="G99" s="68">
        <v>5006</v>
      </c>
      <c r="H99" s="74">
        <v>0.81345466363340913</v>
      </c>
      <c r="I99" s="37">
        <v>5411</v>
      </c>
      <c r="J99" s="37">
        <v>743</v>
      </c>
      <c r="K99" s="28">
        <v>6154</v>
      </c>
      <c r="L99" s="70">
        <v>129958</v>
      </c>
      <c r="M99" s="70">
        <v>389873</v>
      </c>
      <c r="N99" s="24">
        <v>519831</v>
      </c>
      <c r="O99" s="71">
        <v>86059</v>
      </c>
      <c r="P99" s="71">
        <v>103584</v>
      </c>
      <c r="Q99" s="91"/>
      <c r="R99" s="32"/>
      <c r="U99" s="42"/>
    </row>
    <row r="100" spans="1:22" s="20" customFormat="1" ht="16" thickBot="1" x14ac:dyDescent="0.4">
      <c r="A100" s="109" t="s">
        <v>304</v>
      </c>
      <c r="B100" s="110">
        <v>131181</v>
      </c>
      <c r="C100" s="110">
        <v>118827.41666666667</v>
      </c>
      <c r="D100" s="111" t="s">
        <v>101</v>
      </c>
      <c r="E100" s="110">
        <v>118254</v>
      </c>
      <c r="F100" s="111" t="s">
        <v>101</v>
      </c>
      <c r="G100" s="110">
        <v>118845</v>
      </c>
      <c r="H100" s="111" t="s">
        <v>101</v>
      </c>
      <c r="I100" s="110">
        <v>119191</v>
      </c>
      <c r="J100" s="110">
        <v>11610</v>
      </c>
      <c r="K100" s="124">
        <v>130801</v>
      </c>
      <c r="L100" s="112">
        <v>2770228</v>
      </c>
      <c r="M100" s="112">
        <v>8286609</v>
      </c>
      <c r="N100" s="112">
        <v>11056837</v>
      </c>
      <c r="O100" s="112">
        <v>1834456</v>
      </c>
      <c r="P100" s="112">
        <v>2208044</v>
      </c>
      <c r="Q100" s="110">
        <v>0</v>
      </c>
      <c r="R100" s="32"/>
      <c r="U100" s="42"/>
    </row>
    <row r="101" spans="1:22" s="108" customFormat="1" ht="16" thickTop="1" x14ac:dyDescent="0.35">
      <c r="A101" s="92" t="s">
        <v>100</v>
      </c>
      <c r="B101" s="106">
        <v>760634</v>
      </c>
      <c r="C101" s="101">
        <v>660687.16666666698</v>
      </c>
      <c r="D101" s="79" t="s">
        <v>101</v>
      </c>
      <c r="E101" s="102">
        <v>655021.66666666663</v>
      </c>
      <c r="F101" s="103" t="s">
        <v>101</v>
      </c>
      <c r="G101" s="65">
        <v>644632</v>
      </c>
      <c r="H101" s="93" t="s">
        <v>101</v>
      </c>
      <c r="I101" s="106">
        <v>675955</v>
      </c>
      <c r="J101" s="106">
        <v>81537</v>
      </c>
      <c r="K101" s="106">
        <v>757942</v>
      </c>
      <c r="L101" s="104">
        <v>16062765</v>
      </c>
      <c r="M101" s="104">
        <v>48017748</v>
      </c>
      <c r="N101" s="105">
        <v>64080509</v>
      </c>
      <c r="O101" s="104">
        <v>10636826</v>
      </c>
      <c r="P101" s="104">
        <v>12803025</v>
      </c>
      <c r="Q101" s="105"/>
      <c r="R101" s="106"/>
      <c r="S101" s="106"/>
      <c r="T101" s="107"/>
    </row>
    <row r="102" spans="1:22" x14ac:dyDescent="0.35">
      <c r="B102" s="20"/>
      <c r="C102" s="41"/>
      <c r="D102" s="41"/>
      <c r="E102" s="41"/>
      <c r="F102" s="41"/>
      <c r="G102" s="41"/>
      <c r="H102" s="115"/>
      <c r="I102" s="40"/>
      <c r="J102" s="117"/>
      <c r="K102" s="121"/>
      <c r="L102" s="33"/>
      <c r="M102" s="33"/>
      <c r="O102" s="33"/>
      <c r="P102" s="33"/>
      <c r="Q102" s="33"/>
      <c r="U102" s="95"/>
      <c r="V102" s="95"/>
    </row>
    <row r="103" spans="1:22" x14ac:dyDescent="0.35">
      <c r="A103" s="116" t="s">
        <v>77</v>
      </c>
      <c r="B103" s="20"/>
      <c r="C103" s="41"/>
      <c r="D103" s="41"/>
      <c r="E103" s="41"/>
      <c r="F103" s="41"/>
      <c r="G103" s="41"/>
      <c r="H103" s="41"/>
      <c r="I103" s="40"/>
      <c r="J103" s="41"/>
      <c r="K103" s="125"/>
      <c r="L103" s="33"/>
      <c r="M103" s="33"/>
      <c r="O103" s="96"/>
      <c r="P103" s="96"/>
      <c r="Q103" s="33"/>
    </row>
    <row r="104" spans="1:22" x14ac:dyDescent="0.35">
      <c r="A104" s="116" t="s">
        <v>319</v>
      </c>
      <c r="L104" s="25"/>
      <c r="M104" s="25"/>
    </row>
    <row r="105" spans="1:22" x14ac:dyDescent="0.35">
      <c r="A105" s="116" t="s">
        <v>320</v>
      </c>
    </row>
    <row r="106" spans="1:22" x14ac:dyDescent="0.35">
      <c r="A106" s="114" t="s">
        <v>315</v>
      </c>
      <c r="L106" s="25"/>
      <c r="M106" s="25"/>
    </row>
    <row r="107" spans="1:22" x14ac:dyDescent="0.35">
      <c r="A107" s="21"/>
      <c r="L107" s="25"/>
      <c r="M107" s="25"/>
    </row>
    <row r="108" spans="1:22" x14ac:dyDescent="0.35">
      <c r="B108" s="67"/>
      <c r="C108" s="67"/>
      <c r="L108" s="25"/>
      <c r="M108" s="25"/>
    </row>
    <row r="109" spans="1:22" x14ac:dyDescent="0.35">
      <c r="B109" s="67"/>
      <c r="C109" s="67"/>
      <c r="L109" s="25"/>
      <c r="M109" s="25"/>
    </row>
    <row r="110" spans="1:22" x14ac:dyDescent="0.35">
      <c r="B110" s="67"/>
      <c r="C110" s="67"/>
      <c r="L110" s="25"/>
      <c r="M110" s="25"/>
    </row>
    <row r="111" spans="1:22" x14ac:dyDescent="0.35">
      <c r="B111" s="67"/>
      <c r="C111" s="67"/>
      <c r="L111" s="25"/>
      <c r="M111" s="25"/>
    </row>
    <row r="112" spans="1:22" x14ac:dyDescent="0.35">
      <c r="B112" s="67"/>
      <c r="C112" s="67"/>
      <c r="L112" s="25"/>
      <c r="M112" s="25"/>
    </row>
    <row r="113" spans="2:13" x14ac:dyDescent="0.35">
      <c r="B113" s="67"/>
      <c r="C113" s="67"/>
      <c r="L113" s="25"/>
      <c r="M113" s="25"/>
    </row>
    <row r="114" spans="2:13" x14ac:dyDescent="0.35">
      <c r="B114" s="67"/>
      <c r="C114" s="67"/>
      <c r="L114" s="25"/>
      <c r="M114" s="25"/>
    </row>
    <row r="115" spans="2:13" x14ac:dyDescent="0.35">
      <c r="B115" s="67"/>
      <c r="C115" s="67"/>
      <c r="L115" s="25"/>
      <c r="M115" s="25"/>
    </row>
    <row r="116" spans="2:13" x14ac:dyDescent="0.35">
      <c r="B116" s="67"/>
      <c r="C116" s="67"/>
      <c r="L116" s="25"/>
      <c r="M116" s="25"/>
    </row>
    <row r="117" spans="2:13" x14ac:dyDescent="0.35">
      <c r="B117" s="67"/>
      <c r="C117" s="67"/>
      <c r="L117" s="25"/>
      <c r="M117" s="25"/>
    </row>
    <row r="118" spans="2:13" x14ac:dyDescent="0.35">
      <c r="B118" s="67"/>
      <c r="C118" s="67"/>
      <c r="L118" s="25"/>
      <c r="M118" s="25"/>
    </row>
    <row r="119" spans="2:13" x14ac:dyDescent="0.35">
      <c r="B119" s="67"/>
      <c r="C119" s="67"/>
      <c r="L119" s="25"/>
      <c r="M119" s="25"/>
    </row>
    <row r="120" spans="2:13" x14ac:dyDescent="0.35">
      <c r="B120" s="67"/>
      <c r="C120" s="67"/>
      <c r="L120" s="25"/>
      <c r="M120" s="25"/>
    </row>
    <row r="121" spans="2:13" x14ac:dyDescent="0.35">
      <c r="B121" s="67"/>
      <c r="C121" s="67"/>
      <c r="L121" s="25"/>
      <c r="M121" s="25"/>
    </row>
    <row r="122" spans="2:13" x14ac:dyDescent="0.35">
      <c r="B122" s="67"/>
      <c r="C122" s="97"/>
      <c r="L122" s="25"/>
      <c r="M122" s="25"/>
    </row>
    <row r="123" spans="2:13" x14ac:dyDescent="0.35">
      <c r="B123" s="67"/>
      <c r="C123" s="97"/>
      <c r="L123" s="25"/>
      <c r="M123" s="25"/>
    </row>
    <row r="124" spans="2:13" x14ac:dyDescent="0.35">
      <c r="B124" s="67"/>
      <c r="C124" s="97"/>
      <c r="L124" s="25"/>
      <c r="M124" s="25"/>
    </row>
    <row r="125" spans="2:13" x14ac:dyDescent="0.35">
      <c r="B125" s="67"/>
      <c r="C125" s="82"/>
      <c r="L125" s="25"/>
      <c r="M125" s="25"/>
    </row>
    <row r="126" spans="2:13" x14ac:dyDescent="0.35">
      <c r="B126" s="67"/>
      <c r="C126" s="67"/>
      <c r="L126" s="25"/>
      <c r="M126" s="25"/>
    </row>
    <row r="127" spans="2:13" x14ac:dyDescent="0.35">
      <c r="B127" s="68"/>
      <c r="C127" s="83"/>
      <c r="L127" s="25"/>
      <c r="M127" s="25"/>
    </row>
    <row r="128" spans="2:13" x14ac:dyDescent="0.35">
      <c r="B128" s="67"/>
      <c r="C128" s="83"/>
      <c r="L128" s="25"/>
      <c r="M128" s="25"/>
    </row>
    <row r="129" spans="2:13" x14ac:dyDescent="0.35">
      <c r="B129" s="67"/>
      <c r="C129" s="83"/>
      <c r="L129" s="25"/>
      <c r="M129" s="25"/>
    </row>
    <row r="130" spans="2:13" x14ac:dyDescent="0.35">
      <c r="B130" s="67"/>
      <c r="C130" s="83"/>
      <c r="L130" s="25"/>
      <c r="M130" s="25"/>
    </row>
    <row r="131" spans="2:13" x14ac:dyDescent="0.35">
      <c r="B131" s="67"/>
      <c r="C131" s="83"/>
      <c r="L131" s="25"/>
      <c r="M131" s="25"/>
    </row>
    <row r="132" spans="2:13" x14ac:dyDescent="0.35">
      <c r="B132" s="67"/>
      <c r="C132" s="83"/>
      <c r="L132" s="25"/>
      <c r="M132" s="25"/>
    </row>
    <row r="133" spans="2:13" x14ac:dyDescent="0.35">
      <c r="B133" s="67"/>
      <c r="C133" s="83"/>
      <c r="L133" s="25"/>
      <c r="M133" s="25"/>
    </row>
    <row r="134" spans="2:13" x14ac:dyDescent="0.35">
      <c r="B134" s="67"/>
      <c r="C134" s="83"/>
      <c r="L134" s="25"/>
      <c r="M134" s="25"/>
    </row>
    <row r="135" spans="2:13" x14ac:dyDescent="0.35">
      <c r="B135" s="67"/>
      <c r="C135" s="67"/>
      <c r="L135" s="25"/>
      <c r="M135" s="25"/>
    </row>
    <row r="136" spans="2:13" x14ac:dyDescent="0.35">
      <c r="B136" s="67"/>
      <c r="C136" s="67"/>
      <c r="L136" s="25"/>
      <c r="M136" s="25"/>
    </row>
    <row r="137" spans="2:13" x14ac:dyDescent="0.35">
      <c r="B137" s="67"/>
      <c r="C137" s="67"/>
      <c r="L137" s="25"/>
      <c r="M137" s="25"/>
    </row>
    <row r="138" spans="2:13" x14ac:dyDescent="0.35">
      <c r="B138" s="67"/>
      <c r="C138" s="67"/>
      <c r="L138" s="25"/>
      <c r="M138" s="25"/>
    </row>
    <row r="139" spans="2:13" x14ac:dyDescent="0.35">
      <c r="B139" s="67"/>
      <c r="C139" s="67"/>
      <c r="L139" s="25"/>
      <c r="M139" s="25"/>
    </row>
    <row r="140" spans="2:13" x14ac:dyDescent="0.35">
      <c r="B140" s="67"/>
      <c r="C140" s="67"/>
      <c r="L140" s="25"/>
      <c r="M140" s="25"/>
    </row>
    <row r="141" spans="2:13" x14ac:dyDescent="0.35">
      <c r="B141" s="67"/>
      <c r="C141" s="67"/>
      <c r="L141" s="25"/>
      <c r="M141" s="25"/>
    </row>
    <row r="142" spans="2:13" x14ac:dyDescent="0.35">
      <c r="B142" s="67"/>
      <c r="C142" s="67"/>
      <c r="L142" s="25"/>
      <c r="M142" s="25"/>
    </row>
    <row r="143" spans="2:13" x14ac:dyDescent="0.35">
      <c r="B143" s="67"/>
      <c r="C143" s="67"/>
      <c r="L143" s="25"/>
      <c r="M143" s="25"/>
    </row>
    <row r="144" spans="2:13" x14ac:dyDescent="0.35">
      <c r="B144" s="67"/>
      <c r="C144" s="67"/>
      <c r="L144" s="25"/>
      <c r="M144" s="25"/>
    </row>
    <row r="145" spans="2:13" x14ac:dyDescent="0.35">
      <c r="B145" s="67"/>
      <c r="C145" s="67"/>
      <c r="L145" s="25"/>
      <c r="M145" s="25"/>
    </row>
    <row r="146" spans="2:13" x14ac:dyDescent="0.35">
      <c r="B146" s="67"/>
      <c r="C146" s="67"/>
      <c r="L146" s="25"/>
      <c r="M146" s="25"/>
    </row>
    <row r="147" spans="2:13" x14ac:dyDescent="0.35">
      <c r="B147" s="67"/>
      <c r="C147" s="67"/>
      <c r="L147" s="25"/>
      <c r="M147" s="25"/>
    </row>
    <row r="148" spans="2:13" x14ac:dyDescent="0.35">
      <c r="B148" s="67"/>
      <c r="C148" s="67"/>
      <c r="L148" s="25"/>
      <c r="M148" s="25"/>
    </row>
    <row r="149" spans="2:13" x14ac:dyDescent="0.35">
      <c r="B149" s="67"/>
      <c r="C149" s="67"/>
      <c r="L149" s="25"/>
      <c r="M149" s="25"/>
    </row>
    <row r="150" spans="2:13" x14ac:dyDescent="0.35">
      <c r="B150" s="67"/>
      <c r="C150" s="67"/>
      <c r="L150" s="25"/>
      <c r="M150" s="25"/>
    </row>
    <row r="151" spans="2:13" x14ac:dyDescent="0.35">
      <c r="B151" s="67"/>
      <c r="C151" s="67"/>
      <c r="L151" s="25"/>
      <c r="M151" s="25"/>
    </row>
    <row r="152" spans="2:13" x14ac:dyDescent="0.35">
      <c r="B152" s="67"/>
      <c r="C152" s="67"/>
      <c r="L152" s="25"/>
      <c r="M152" s="25"/>
    </row>
    <row r="153" spans="2:13" x14ac:dyDescent="0.35">
      <c r="B153" s="67"/>
      <c r="C153" s="67"/>
      <c r="L153" s="25"/>
      <c r="M153" s="25"/>
    </row>
    <row r="154" spans="2:13" x14ac:dyDescent="0.35">
      <c r="B154" s="67"/>
      <c r="C154" s="67"/>
      <c r="L154" s="25"/>
      <c r="M154" s="25"/>
    </row>
    <row r="155" spans="2:13" x14ac:dyDescent="0.35">
      <c r="B155" s="67"/>
      <c r="C155" s="98"/>
      <c r="L155" s="25"/>
      <c r="M155" s="25"/>
    </row>
    <row r="156" spans="2:13" x14ac:dyDescent="0.35">
      <c r="B156" s="67"/>
      <c r="C156" s="67"/>
      <c r="L156" s="25"/>
      <c r="M156" s="25"/>
    </row>
    <row r="157" spans="2:13" x14ac:dyDescent="0.35">
      <c r="B157" s="67"/>
      <c r="C157" s="67"/>
      <c r="L157" s="25"/>
      <c r="M157" s="25"/>
    </row>
    <row r="158" spans="2:13" x14ac:dyDescent="0.35">
      <c r="B158" s="67"/>
      <c r="C158" s="67"/>
      <c r="L158" s="25"/>
      <c r="M158" s="25"/>
    </row>
    <row r="159" spans="2:13" x14ac:dyDescent="0.35">
      <c r="B159" s="67"/>
      <c r="C159" s="67"/>
      <c r="L159" s="25"/>
      <c r="M159" s="25"/>
    </row>
    <row r="160" spans="2:13" x14ac:dyDescent="0.35">
      <c r="B160" s="67"/>
      <c r="C160" s="67"/>
      <c r="L160" s="25"/>
      <c r="M160" s="25"/>
    </row>
    <row r="161" spans="2:3" x14ac:dyDescent="0.35">
      <c r="B161" s="67"/>
      <c r="C161" s="67"/>
    </row>
    <row r="162" spans="2:3" x14ac:dyDescent="0.35">
      <c r="B162" s="67"/>
      <c r="C162" s="67"/>
    </row>
    <row r="163" spans="2:3" x14ac:dyDescent="0.35">
      <c r="B163" s="67"/>
      <c r="C163" s="67"/>
    </row>
    <row r="164" spans="2:3" x14ac:dyDescent="0.35">
      <c r="B164" s="67"/>
      <c r="C164" s="67"/>
    </row>
    <row r="165" spans="2:3" x14ac:dyDescent="0.35">
      <c r="B165" s="67"/>
      <c r="C165" s="67"/>
    </row>
    <row r="166" spans="2:3" x14ac:dyDescent="0.35">
      <c r="B166" s="68"/>
      <c r="C166" s="67"/>
    </row>
    <row r="167" spans="2:3" x14ac:dyDescent="0.35">
      <c r="B167" s="20"/>
      <c r="C167" s="86"/>
    </row>
    <row r="168" spans="2:3" x14ac:dyDescent="0.35">
      <c r="B168" s="67"/>
      <c r="C168" s="67"/>
    </row>
    <row r="169" spans="2:3" x14ac:dyDescent="0.35">
      <c r="B169" s="67"/>
      <c r="C169" s="67"/>
    </row>
    <row r="170" spans="2:3" x14ac:dyDescent="0.35">
      <c r="B170" s="67"/>
      <c r="C170" s="67"/>
    </row>
    <row r="171" spans="2:3" x14ac:dyDescent="0.35">
      <c r="B171" s="67"/>
      <c r="C171" s="67"/>
    </row>
    <row r="172" spans="2:3" x14ac:dyDescent="0.35">
      <c r="B172" s="67"/>
      <c r="C172" s="67"/>
    </row>
    <row r="173" spans="2:3" x14ac:dyDescent="0.35">
      <c r="B173" s="67"/>
      <c r="C173" s="67"/>
    </row>
    <row r="174" spans="2:3" x14ac:dyDescent="0.35">
      <c r="B174" s="67"/>
      <c r="C174" s="67"/>
    </row>
    <row r="175" spans="2:3" x14ac:dyDescent="0.35">
      <c r="B175" s="67"/>
      <c r="C175" s="67"/>
    </row>
    <row r="176" spans="2:3" x14ac:dyDescent="0.35">
      <c r="B176" s="68"/>
      <c r="C176" s="67"/>
    </row>
    <row r="177" spans="2:3" x14ac:dyDescent="0.35">
      <c r="B177" s="67"/>
      <c r="C177" s="67"/>
    </row>
  </sheetData>
  <sheetProtection password="8809" sheet="1" objects="1" scenarios="1"/>
  <pageMargins left="0.7" right="0.7" top="0.75" bottom="0.75" header="0.3" footer="0.3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opLeftCell="A52" workbookViewId="0">
      <selection activeCell="B69" sqref="B69"/>
    </sheetView>
  </sheetViews>
  <sheetFormatPr defaultRowHeight="14.5" x14ac:dyDescent="0.35"/>
  <cols>
    <col min="2" max="2" width="15" customWidth="1"/>
  </cols>
  <sheetData>
    <row r="1" spans="1:2" x14ac:dyDescent="0.35">
      <c r="A1" t="s">
        <v>32</v>
      </c>
      <c r="B1">
        <v>47955</v>
      </c>
    </row>
    <row r="2" spans="1:2" x14ac:dyDescent="0.35">
      <c r="A2" t="s">
        <v>33</v>
      </c>
      <c r="B2">
        <v>157060</v>
      </c>
    </row>
    <row r="3" spans="1:2" x14ac:dyDescent="0.35">
      <c r="A3" t="s">
        <v>34</v>
      </c>
      <c r="B3">
        <v>45447</v>
      </c>
    </row>
    <row r="4" spans="1:2" x14ac:dyDescent="0.35">
      <c r="A4" t="s">
        <v>35</v>
      </c>
      <c r="B4">
        <v>56758</v>
      </c>
    </row>
    <row r="5" spans="1:2" x14ac:dyDescent="0.35">
      <c r="A5" t="s">
        <v>36</v>
      </c>
      <c r="B5">
        <v>579780</v>
      </c>
    </row>
    <row r="6" spans="1:2" x14ac:dyDescent="0.35">
      <c r="A6" t="s">
        <v>37</v>
      </c>
      <c r="B6">
        <v>28614</v>
      </c>
    </row>
    <row r="7" spans="1:2" x14ac:dyDescent="0.35">
      <c r="A7" t="s">
        <v>38</v>
      </c>
      <c r="B7">
        <v>38259</v>
      </c>
    </row>
    <row r="8" spans="1:2" x14ac:dyDescent="0.35">
      <c r="A8" t="s">
        <v>308</v>
      </c>
      <c r="B8">
        <v>953873</v>
      </c>
    </row>
    <row r="10" spans="1:2" x14ac:dyDescent="0.35">
      <c r="A10" t="s">
        <v>40</v>
      </c>
      <c r="B10">
        <v>35751</v>
      </c>
    </row>
    <row r="11" spans="1:2" x14ac:dyDescent="0.35">
      <c r="A11" t="s">
        <v>41</v>
      </c>
      <c r="B11">
        <v>91078</v>
      </c>
    </row>
    <row r="12" spans="1:2" x14ac:dyDescent="0.35">
      <c r="A12" t="s">
        <v>42</v>
      </c>
      <c r="B12">
        <v>67328</v>
      </c>
    </row>
    <row r="13" spans="1:2" x14ac:dyDescent="0.35">
      <c r="A13" t="s">
        <v>43</v>
      </c>
      <c r="B13">
        <v>116242</v>
      </c>
    </row>
    <row r="14" spans="1:2" x14ac:dyDescent="0.35">
      <c r="A14" t="s">
        <v>44</v>
      </c>
      <c r="B14">
        <v>609623</v>
      </c>
    </row>
    <row r="15" spans="1:2" x14ac:dyDescent="0.35">
      <c r="A15" t="s">
        <v>45</v>
      </c>
      <c r="B15">
        <v>33496</v>
      </c>
    </row>
    <row r="16" spans="1:2" x14ac:dyDescent="0.35">
      <c r="A16" t="s">
        <v>82</v>
      </c>
      <c r="B16">
        <v>182443</v>
      </c>
    </row>
    <row r="17" spans="1:2" x14ac:dyDescent="0.35">
      <c r="A17" t="s">
        <v>46</v>
      </c>
      <c r="B17">
        <v>168320</v>
      </c>
    </row>
    <row r="18" spans="1:2" x14ac:dyDescent="0.35">
      <c r="A18" t="s">
        <v>309</v>
      </c>
      <c r="B18">
        <v>1304281</v>
      </c>
    </row>
    <row r="20" spans="1:2" x14ac:dyDescent="0.35">
      <c r="A20" t="s">
        <v>47</v>
      </c>
      <c r="B20">
        <v>102608</v>
      </c>
    </row>
    <row r="21" spans="1:2" x14ac:dyDescent="0.35">
      <c r="A21" t="s">
        <v>48</v>
      </c>
      <c r="B21">
        <v>163574</v>
      </c>
    </row>
    <row r="22" spans="1:2" x14ac:dyDescent="0.35">
      <c r="A22" t="s">
        <v>49</v>
      </c>
      <c r="B22">
        <v>104325</v>
      </c>
    </row>
    <row r="23" spans="1:2" x14ac:dyDescent="0.35">
      <c r="A23" t="s">
        <v>50</v>
      </c>
      <c r="B23">
        <v>593481</v>
      </c>
    </row>
    <row r="24" spans="1:2" x14ac:dyDescent="0.35">
      <c r="A24" t="s">
        <v>51</v>
      </c>
      <c r="B24">
        <v>219322</v>
      </c>
    </row>
    <row r="25" spans="1:2" x14ac:dyDescent="0.35">
      <c r="A25" t="s">
        <v>52</v>
      </c>
      <c r="B25">
        <v>238779</v>
      </c>
    </row>
    <row r="26" spans="1:2" x14ac:dyDescent="0.35">
      <c r="A26" t="s">
        <v>53</v>
      </c>
      <c r="B26">
        <v>106682</v>
      </c>
    </row>
    <row r="27" spans="1:2" x14ac:dyDescent="0.35">
      <c r="A27" t="s">
        <v>54</v>
      </c>
      <c r="B27">
        <v>162513</v>
      </c>
    </row>
    <row r="28" spans="1:2" x14ac:dyDescent="0.35">
      <c r="A28" t="s">
        <v>310</v>
      </c>
      <c r="B28">
        <v>1691284</v>
      </c>
    </row>
    <row r="30" spans="1:2" x14ac:dyDescent="0.35">
      <c r="A30" t="s">
        <v>56</v>
      </c>
      <c r="B30">
        <v>274194</v>
      </c>
    </row>
    <row r="31" spans="1:2" x14ac:dyDescent="0.35">
      <c r="A31" t="s">
        <v>57</v>
      </c>
      <c r="B31">
        <v>93586</v>
      </c>
    </row>
    <row r="32" spans="1:2" x14ac:dyDescent="0.35">
      <c r="A32" t="s">
        <v>55</v>
      </c>
      <c r="B32">
        <v>56185</v>
      </c>
    </row>
    <row r="33" spans="1:2" x14ac:dyDescent="0.35">
      <c r="A33" t="s">
        <v>85</v>
      </c>
      <c r="B33">
        <v>1262437</v>
      </c>
    </row>
    <row r="34" spans="1:2" x14ac:dyDescent="0.35">
      <c r="A34" t="s">
        <v>58</v>
      </c>
      <c r="B34">
        <v>210215</v>
      </c>
    </row>
    <row r="35" spans="1:2" x14ac:dyDescent="0.35">
      <c r="A35" t="s">
        <v>59</v>
      </c>
      <c r="B35">
        <v>520060</v>
      </c>
    </row>
    <row r="36" spans="1:2" x14ac:dyDescent="0.35">
      <c r="A36" t="s">
        <v>60</v>
      </c>
      <c r="B36">
        <v>1414</v>
      </c>
    </row>
    <row r="37" spans="1:2" x14ac:dyDescent="0.35">
      <c r="A37" t="s">
        <v>61</v>
      </c>
      <c r="B37">
        <v>209391</v>
      </c>
    </row>
    <row r="38" spans="1:2" x14ac:dyDescent="0.35">
      <c r="A38" t="s">
        <v>311</v>
      </c>
      <c r="B38">
        <v>2627482</v>
      </c>
    </row>
    <row r="40" spans="1:2" x14ac:dyDescent="0.35">
      <c r="A40" t="s">
        <v>87</v>
      </c>
      <c r="B40">
        <v>347514</v>
      </c>
    </row>
    <row r="41" spans="1:2" x14ac:dyDescent="0.35">
      <c r="A41" t="s">
        <v>62</v>
      </c>
      <c r="B41">
        <v>128412</v>
      </c>
    </row>
    <row r="42" spans="1:2" x14ac:dyDescent="0.35">
      <c r="A42" t="s">
        <v>88</v>
      </c>
      <c r="B42">
        <v>860084</v>
      </c>
    </row>
    <row r="43" spans="1:2" x14ac:dyDescent="0.35">
      <c r="A43" t="s">
        <v>63</v>
      </c>
      <c r="B43">
        <v>241927</v>
      </c>
    </row>
    <row r="44" spans="1:2" x14ac:dyDescent="0.35">
      <c r="A44" t="s">
        <v>64</v>
      </c>
      <c r="B44">
        <v>91953</v>
      </c>
    </row>
    <row r="45" spans="1:2" x14ac:dyDescent="0.35">
      <c r="A45" t="s">
        <v>65</v>
      </c>
      <c r="B45">
        <v>4259</v>
      </c>
    </row>
    <row r="46" spans="1:2" x14ac:dyDescent="0.35">
      <c r="A46" t="s">
        <v>66</v>
      </c>
      <c r="B46">
        <v>1177250</v>
      </c>
    </row>
    <row r="47" spans="1:2" x14ac:dyDescent="0.35">
      <c r="A47" t="s">
        <v>89</v>
      </c>
      <c r="B47">
        <v>54502</v>
      </c>
    </row>
    <row r="48" spans="1:2" x14ac:dyDescent="0.35">
      <c r="A48" t="s">
        <v>305</v>
      </c>
      <c r="B48">
        <v>3366</v>
      </c>
    </row>
    <row r="49" spans="1:2" x14ac:dyDescent="0.35">
      <c r="A49" t="s">
        <v>312</v>
      </c>
      <c r="B49">
        <v>2909267</v>
      </c>
    </row>
    <row r="51" spans="1:2" x14ac:dyDescent="0.35">
      <c r="A51" t="s">
        <v>67</v>
      </c>
      <c r="B51">
        <v>252481</v>
      </c>
    </row>
    <row r="52" spans="1:2" x14ac:dyDescent="0.35">
      <c r="A52" t="s">
        <v>91</v>
      </c>
      <c r="B52">
        <v>99057</v>
      </c>
    </row>
    <row r="53" spans="1:2" x14ac:dyDescent="0.35">
      <c r="A53" t="s">
        <v>68</v>
      </c>
      <c r="B53">
        <v>419236</v>
      </c>
    </row>
    <row r="54" spans="1:2" x14ac:dyDescent="0.35">
      <c r="A54" t="s">
        <v>69</v>
      </c>
      <c r="B54">
        <v>98720</v>
      </c>
    </row>
    <row r="55" spans="1:2" x14ac:dyDescent="0.35">
      <c r="A55" t="s">
        <v>92</v>
      </c>
      <c r="B55">
        <v>124725</v>
      </c>
    </row>
    <row r="56" spans="1:2" x14ac:dyDescent="0.35">
      <c r="A56" t="s">
        <v>93</v>
      </c>
      <c r="B56">
        <v>31779</v>
      </c>
    </row>
    <row r="57" spans="1:2" x14ac:dyDescent="0.35">
      <c r="A57" t="s">
        <v>70</v>
      </c>
      <c r="B57">
        <v>7271</v>
      </c>
    </row>
    <row r="58" spans="1:2" x14ac:dyDescent="0.35">
      <c r="A58" t="s">
        <v>94</v>
      </c>
      <c r="B58">
        <v>64366</v>
      </c>
    </row>
    <row r="59" spans="1:2" x14ac:dyDescent="0.35">
      <c r="A59" t="s">
        <v>306</v>
      </c>
      <c r="B59">
        <v>7574</v>
      </c>
    </row>
    <row r="60" spans="1:2" x14ac:dyDescent="0.35">
      <c r="A60" t="s">
        <v>71</v>
      </c>
      <c r="B60">
        <v>3585</v>
      </c>
    </row>
    <row r="61" spans="1:2" x14ac:dyDescent="0.35">
      <c r="A61" t="s">
        <v>313</v>
      </c>
      <c r="B61">
        <v>1108794</v>
      </c>
    </row>
    <row r="63" spans="1:2" x14ac:dyDescent="0.35">
      <c r="A63" t="s">
        <v>97</v>
      </c>
      <c r="B63">
        <v>46221</v>
      </c>
    </row>
    <row r="64" spans="1:2" x14ac:dyDescent="0.35">
      <c r="A64" t="s">
        <v>72</v>
      </c>
      <c r="B64">
        <v>1788220</v>
      </c>
    </row>
    <row r="65" spans="1:2" x14ac:dyDescent="0.35">
      <c r="A65" t="s">
        <v>73</v>
      </c>
      <c r="B65">
        <v>62834</v>
      </c>
    </row>
    <row r="66" spans="1:2" x14ac:dyDescent="0.35">
      <c r="A66" t="s">
        <v>74</v>
      </c>
      <c r="B66">
        <v>38714</v>
      </c>
    </row>
    <row r="67" spans="1:2" x14ac:dyDescent="0.35">
      <c r="A67" t="s">
        <v>98</v>
      </c>
      <c r="B67">
        <v>116713</v>
      </c>
    </row>
    <row r="68" spans="1:2" x14ac:dyDescent="0.35">
      <c r="A68" t="s">
        <v>75</v>
      </c>
      <c r="B68">
        <v>41659</v>
      </c>
    </row>
    <row r="69" spans="1:2" x14ac:dyDescent="0.35">
      <c r="A69" t="s">
        <v>307</v>
      </c>
      <c r="B69">
        <v>10099</v>
      </c>
    </row>
    <row r="70" spans="1:2" x14ac:dyDescent="0.35">
      <c r="A70" t="s">
        <v>76</v>
      </c>
      <c r="B70">
        <v>103584</v>
      </c>
    </row>
    <row r="71" spans="1:2" x14ac:dyDescent="0.35">
      <c r="A71" t="s">
        <v>314</v>
      </c>
      <c r="B71">
        <v>2208044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1"/>
  <sheetViews>
    <sheetView topLeftCell="A52" workbookViewId="0">
      <selection activeCell="B69" sqref="B69"/>
    </sheetView>
  </sheetViews>
  <sheetFormatPr defaultRowHeight="14.5" x14ac:dyDescent="0.35"/>
  <cols>
    <col min="1" max="1" width="12" customWidth="1"/>
    <col min="2" max="3" width="15.6328125" customWidth="1"/>
  </cols>
  <sheetData>
    <row r="1" spans="1:2" x14ac:dyDescent="0.35">
      <c r="A1" s="17" t="s">
        <v>32</v>
      </c>
      <c r="B1" s="18">
        <v>39841</v>
      </c>
    </row>
    <row r="2" spans="1:2" x14ac:dyDescent="0.35">
      <c r="A2" s="3" t="s">
        <v>33</v>
      </c>
      <c r="B2" s="18">
        <v>130486</v>
      </c>
    </row>
    <row r="3" spans="1:2" x14ac:dyDescent="0.35">
      <c r="A3" s="3" t="s">
        <v>34</v>
      </c>
      <c r="B3" s="18">
        <v>37757</v>
      </c>
    </row>
    <row r="4" spans="1:2" x14ac:dyDescent="0.35">
      <c r="A4" s="1" t="s">
        <v>35</v>
      </c>
      <c r="B4" s="18">
        <v>47155</v>
      </c>
    </row>
    <row r="5" spans="1:2" x14ac:dyDescent="0.35">
      <c r="A5" s="1" t="s">
        <v>36</v>
      </c>
      <c r="B5" s="18">
        <v>481684</v>
      </c>
    </row>
    <row r="6" spans="1:2" x14ac:dyDescent="0.35">
      <c r="A6" s="1" t="s">
        <v>37</v>
      </c>
      <c r="B6" s="18">
        <v>23773</v>
      </c>
    </row>
    <row r="7" spans="1:2" x14ac:dyDescent="0.35">
      <c r="A7" s="1" t="s">
        <v>38</v>
      </c>
      <c r="B7" s="18">
        <v>31786</v>
      </c>
    </row>
    <row r="8" spans="1:2" x14ac:dyDescent="0.35">
      <c r="A8" s="2" t="s">
        <v>80</v>
      </c>
      <c r="B8" s="19">
        <v>792482</v>
      </c>
    </row>
    <row r="9" spans="1:2" x14ac:dyDescent="0.35">
      <c r="A9" s="2"/>
      <c r="B9" s="18"/>
    </row>
    <row r="10" spans="1:2" x14ac:dyDescent="0.35">
      <c r="A10" s="3" t="s">
        <v>40</v>
      </c>
      <c r="B10" s="18">
        <v>29702</v>
      </c>
    </row>
    <row r="11" spans="1:2" x14ac:dyDescent="0.35">
      <c r="A11" s="1" t="s">
        <v>41</v>
      </c>
      <c r="B11" s="18">
        <v>75668</v>
      </c>
    </row>
    <row r="12" spans="1:2" x14ac:dyDescent="0.35">
      <c r="A12" s="1" t="s">
        <v>42</v>
      </c>
      <c r="B12" s="18">
        <v>55937</v>
      </c>
    </row>
    <row r="13" spans="1:2" x14ac:dyDescent="0.35">
      <c r="A13" s="3" t="s">
        <v>43</v>
      </c>
      <c r="B13" s="18">
        <v>96575</v>
      </c>
    </row>
    <row r="14" spans="1:2" x14ac:dyDescent="0.35">
      <c r="A14" s="1" t="s">
        <v>44</v>
      </c>
      <c r="B14" s="18">
        <v>506478</v>
      </c>
    </row>
    <row r="15" spans="1:2" x14ac:dyDescent="0.35">
      <c r="A15" s="1" t="s">
        <v>45</v>
      </c>
      <c r="B15" s="18">
        <v>27828</v>
      </c>
    </row>
    <row r="16" spans="1:2" x14ac:dyDescent="0.35">
      <c r="A16" s="1" t="s">
        <v>82</v>
      </c>
      <c r="B16" s="18">
        <v>151574</v>
      </c>
    </row>
    <row r="17" spans="1:2" x14ac:dyDescent="0.35">
      <c r="A17" s="1" t="s">
        <v>46</v>
      </c>
      <c r="B17" s="18">
        <v>139842</v>
      </c>
    </row>
    <row r="18" spans="1:2" x14ac:dyDescent="0.35">
      <c r="A18" s="2" t="s">
        <v>81</v>
      </c>
      <c r="B18" s="19">
        <v>1083604</v>
      </c>
    </row>
    <row r="19" spans="1:2" x14ac:dyDescent="0.35">
      <c r="A19" s="2"/>
      <c r="B19" s="18"/>
    </row>
    <row r="20" spans="1:2" x14ac:dyDescent="0.35">
      <c r="A20" s="1" t="s">
        <v>47</v>
      </c>
      <c r="B20" s="18">
        <v>85247</v>
      </c>
    </row>
    <row r="21" spans="1:2" x14ac:dyDescent="0.35">
      <c r="A21" s="1" t="s">
        <v>48</v>
      </c>
      <c r="B21" s="18">
        <v>135898</v>
      </c>
    </row>
    <row r="22" spans="1:2" x14ac:dyDescent="0.35">
      <c r="A22" s="3" t="s">
        <v>49</v>
      </c>
      <c r="B22" s="18">
        <v>86674</v>
      </c>
    </row>
    <row r="23" spans="1:2" x14ac:dyDescent="0.35">
      <c r="A23" s="1" t="s">
        <v>50</v>
      </c>
      <c r="B23" s="18">
        <v>493067</v>
      </c>
    </row>
    <row r="24" spans="1:2" x14ac:dyDescent="0.35">
      <c r="A24" s="1" t="s">
        <v>51</v>
      </c>
      <c r="B24" s="18">
        <v>182214</v>
      </c>
    </row>
    <row r="25" spans="1:2" x14ac:dyDescent="0.35">
      <c r="A25" s="1" t="s">
        <v>52</v>
      </c>
      <c r="B25" s="18">
        <v>198379</v>
      </c>
    </row>
    <row r="26" spans="1:2" x14ac:dyDescent="0.35">
      <c r="A26" s="1" t="s">
        <v>53</v>
      </c>
      <c r="B26" s="18">
        <v>88632</v>
      </c>
    </row>
    <row r="27" spans="1:2" x14ac:dyDescent="0.35">
      <c r="A27" s="1" t="s">
        <v>54</v>
      </c>
      <c r="B27" s="18">
        <v>135017</v>
      </c>
    </row>
    <row r="28" spans="1:2" x14ac:dyDescent="0.35">
      <c r="A28" s="2" t="s">
        <v>83</v>
      </c>
      <c r="B28" s="19">
        <v>1405128</v>
      </c>
    </row>
    <row r="29" spans="1:2" x14ac:dyDescent="0.35">
      <c r="A29" s="2"/>
      <c r="B29" s="18"/>
    </row>
    <row r="30" spans="1:2" x14ac:dyDescent="0.35">
      <c r="A30" s="1" t="s">
        <v>56</v>
      </c>
      <c r="B30" s="18">
        <v>227802</v>
      </c>
    </row>
    <row r="31" spans="1:2" x14ac:dyDescent="0.35">
      <c r="A31" s="1" t="s">
        <v>57</v>
      </c>
      <c r="B31" s="18">
        <v>77752</v>
      </c>
    </row>
    <row r="32" spans="1:2" x14ac:dyDescent="0.35">
      <c r="A32" s="1" t="s">
        <v>55</v>
      </c>
      <c r="B32" s="18">
        <v>46679</v>
      </c>
    </row>
    <row r="33" spans="1:2" x14ac:dyDescent="0.35">
      <c r="A33" s="1" t="s">
        <v>85</v>
      </c>
      <c r="B33" s="18">
        <v>1048840</v>
      </c>
    </row>
    <row r="34" spans="1:2" x14ac:dyDescent="0.35">
      <c r="A34" s="1" t="s">
        <v>58</v>
      </c>
      <c r="B34" s="18">
        <v>174648</v>
      </c>
    </row>
    <row r="35" spans="1:2" x14ac:dyDescent="0.35">
      <c r="A35" s="1" t="s">
        <v>59</v>
      </c>
      <c r="B35" s="18">
        <v>432069</v>
      </c>
    </row>
    <row r="36" spans="1:2" x14ac:dyDescent="0.35">
      <c r="A36" s="1" t="s">
        <v>60</v>
      </c>
      <c r="B36" s="18">
        <v>1175</v>
      </c>
    </row>
    <row r="37" spans="1:2" x14ac:dyDescent="0.35">
      <c r="A37" s="1" t="s">
        <v>61</v>
      </c>
      <c r="B37" s="18">
        <v>173963</v>
      </c>
    </row>
    <row r="38" spans="1:2" x14ac:dyDescent="0.35">
      <c r="A38" s="2" t="s">
        <v>84</v>
      </c>
      <c r="B38" s="19">
        <v>2182928</v>
      </c>
    </row>
    <row r="39" spans="1:2" x14ac:dyDescent="0.35">
      <c r="A39" s="2"/>
      <c r="B39" s="18"/>
    </row>
    <row r="40" spans="1:2" x14ac:dyDescent="0.35">
      <c r="A40" s="1" t="s">
        <v>87</v>
      </c>
      <c r="B40" s="18">
        <v>288717</v>
      </c>
    </row>
    <row r="41" spans="1:2" x14ac:dyDescent="0.35">
      <c r="A41" s="3" t="s">
        <v>62</v>
      </c>
      <c r="B41" s="18">
        <v>106685</v>
      </c>
    </row>
    <row r="42" spans="1:2" x14ac:dyDescent="0.35">
      <c r="A42" s="1" t="s">
        <v>88</v>
      </c>
      <c r="B42" s="18">
        <v>714563</v>
      </c>
    </row>
    <row r="43" spans="1:2" x14ac:dyDescent="0.35">
      <c r="A43" s="1" t="s">
        <v>63</v>
      </c>
      <c r="B43" s="18">
        <v>200994</v>
      </c>
    </row>
    <row r="44" spans="1:2" x14ac:dyDescent="0.35">
      <c r="A44" s="3" t="s">
        <v>64</v>
      </c>
      <c r="B44" s="18">
        <v>76395</v>
      </c>
    </row>
    <row r="45" spans="1:2" x14ac:dyDescent="0.35">
      <c r="A45" s="3" t="s">
        <v>65</v>
      </c>
      <c r="B45" s="18">
        <v>3538</v>
      </c>
    </row>
    <row r="46" spans="1:2" x14ac:dyDescent="0.35">
      <c r="A46" s="1" t="s">
        <v>66</v>
      </c>
      <c r="B46" s="18">
        <v>978066</v>
      </c>
    </row>
    <row r="47" spans="1:2" x14ac:dyDescent="0.35">
      <c r="A47" s="3" t="s">
        <v>89</v>
      </c>
      <c r="B47" s="18">
        <v>45281</v>
      </c>
    </row>
    <row r="48" spans="1:2" x14ac:dyDescent="0.35">
      <c r="A48" s="3" t="s">
        <v>305</v>
      </c>
      <c r="B48" s="18">
        <v>2797</v>
      </c>
    </row>
    <row r="49" spans="1:2" x14ac:dyDescent="0.35">
      <c r="A49" s="2" t="s">
        <v>86</v>
      </c>
      <c r="B49" s="19">
        <v>2417036</v>
      </c>
    </row>
    <row r="50" spans="1:2" x14ac:dyDescent="0.35">
      <c r="A50" s="2"/>
      <c r="B50" s="18"/>
    </row>
    <row r="51" spans="1:2" x14ac:dyDescent="0.35">
      <c r="A51" s="1" t="s">
        <v>67</v>
      </c>
      <c r="B51" s="18">
        <v>209762</v>
      </c>
    </row>
    <row r="52" spans="1:2" x14ac:dyDescent="0.35">
      <c r="A52" s="1" t="s">
        <v>91</v>
      </c>
      <c r="B52" s="18">
        <v>82297</v>
      </c>
    </row>
    <row r="53" spans="1:2" x14ac:dyDescent="0.35">
      <c r="A53" s="1" t="s">
        <v>68</v>
      </c>
      <c r="B53" s="18">
        <v>348303</v>
      </c>
    </row>
    <row r="54" spans="1:2" x14ac:dyDescent="0.35">
      <c r="A54" s="1" t="s">
        <v>69</v>
      </c>
      <c r="B54" s="18">
        <v>82017</v>
      </c>
    </row>
    <row r="55" spans="1:2" x14ac:dyDescent="0.35">
      <c r="A55" s="1" t="s">
        <v>92</v>
      </c>
      <c r="B55" s="18">
        <v>103623</v>
      </c>
    </row>
    <row r="56" spans="1:2" x14ac:dyDescent="0.35">
      <c r="A56" s="1" t="s">
        <v>93</v>
      </c>
      <c r="B56" s="18">
        <v>26402</v>
      </c>
    </row>
    <row r="57" spans="1:2" x14ac:dyDescent="0.35">
      <c r="A57" s="1" t="s">
        <v>70</v>
      </c>
      <c r="B57" s="18">
        <v>6041</v>
      </c>
    </row>
    <row r="58" spans="1:2" x14ac:dyDescent="0.35">
      <c r="A58" s="1" t="s">
        <v>94</v>
      </c>
      <c r="B58" s="18">
        <v>53475</v>
      </c>
    </row>
    <row r="59" spans="1:2" x14ac:dyDescent="0.35">
      <c r="A59" s="1" t="s">
        <v>306</v>
      </c>
      <c r="B59" s="18">
        <v>6293</v>
      </c>
    </row>
    <row r="60" spans="1:2" x14ac:dyDescent="0.35">
      <c r="A60" s="3" t="s">
        <v>71</v>
      </c>
      <c r="B60" s="18">
        <v>2979</v>
      </c>
    </row>
    <row r="61" spans="1:2" x14ac:dyDescent="0.35">
      <c r="A61" s="2" t="s">
        <v>90</v>
      </c>
      <c r="B61" s="19">
        <v>921192</v>
      </c>
    </row>
    <row r="62" spans="1:2" x14ac:dyDescent="0.35">
      <c r="A62" s="2"/>
      <c r="B62" s="18"/>
    </row>
    <row r="63" spans="1:2" x14ac:dyDescent="0.35">
      <c r="A63" s="1" t="s">
        <v>97</v>
      </c>
      <c r="B63" s="18">
        <v>38400</v>
      </c>
    </row>
    <row r="64" spans="1:2" x14ac:dyDescent="0.35">
      <c r="A64" s="1" t="s">
        <v>72</v>
      </c>
      <c r="B64" s="18">
        <v>1485663</v>
      </c>
    </row>
    <row r="65" spans="1:2" x14ac:dyDescent="0.35">
      <c r="A65" s="1" t="s">
        <v>73</v>
      </c>
      <c r="B65" s="18">
        <v>52203</v>
      </c>
    </row>
    <row r="66" spans="1:2" x14ac:dyDescent="0.35">
      <c r="A66" s="1" t="s">
        <v>74</v>
      </c>
      <c r="B66" s="18">
        <v>32164</v>
      </c>
    </row>
    <row r="67" spans="1:2" x14ac:dyDescent="0.35">
      <c r="A67" s="1" t="s">
        <v>98</v>
      </c>
      <c r="B67" s="18">
        <v>96966</v>
      </c>
    </row>
    <row r="68" spans="1:2" x14ac:dyDescent="0.35">
      <c r="A68" s="1" t="s">
        <v>75</v>
      </c>
      <c r="B68" s="18">
        <v>34611</v>
      </c>
    </row>
    <row r="69" spans="1:2" x14ac:dyDescent="0.35">
      <c r="A69" s="1" t="s">
        <v>307</v>
      </c>
      <c r="B69" s="18">
        <v>8390</v>
      </c>
    </row>
    <row r="70" spans="1:2" x14ac:dyDescent="0.35">
      <c r="A70" s="1" t="s">
        <v>76</v>
      </c>
      <c r="B70" s="18">
        <v>86059</v>
      </c>
    </row>
    <row r="71" spans="1:2" x14ac:dyDescent="0.35">
      <c r="A71" s="2" t="s">
        <v>96</v>
      </c>
      <c r="B71" s="19">
        <v>1834456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73"/>
  <sheetViews>
    <sheetView workbookViewId="0">
      <selection activeCell="B1" sqref="B1:B1048576"/>
    </sheetView>
  </sheetViews>
  <sheetFormatPr defaultRowHeight="14.5" x14ac:dyDescent="0.35"/>
  <cols>
    <col min="1" max="1" width="44.26953125" customWidth="1"/>
    <col min="2" max="2" width="18.6328125" customWidth="1"/>
    <col min="6" max="6" width="44.26953125" customWidth="1"/>
  </cols>
  <sheetData>
    <row r="4" spans="1:12" x14ac:dyDescent="0.35">
      <c r="A4" t="s">
        <v>104</v>
      </c>
      <c r="F4" t="s">
        <v>104</v>
      </c>
    </row>
    <row r="5" spans="1:12" x14ac:dyDescent="0.35">
      <c r="A5" t="s">
        <v>124</v>
      </c>
      <c r="B5" t="str">
        <f>VLOOKUP(A5,Sheet3!A:C,2,FALSE)</f>
        <v>Connecticut</v>
      </c>
      <c r="F5" t="s">
        <v>124</v>
      </c>
      <c r="G5" t="s">
        <v>213</v>
      </c>
      <c r="H5" t="s">
        <v>214</v>
      </c>
      <c r="I5" t="s">
        <v>215</v>
      </c>
      <c r="J5" t="s">
        <v>216</v>
      </c>
    </row>
    <row r="6" spans="1:12" x14ac:dyDescent="0.35">
      <c r="A6" t="s">
        <v>148</v>
      </c>
      <c r="B6" t="str">
        <f>VLOOKUP(A6,Sheet3!A:C,2,FALSE)</f>
        <v>Maine</v>
      </c>
      <c r="F6" t="s">
        <v>148</v>
      </c>
      <c r="G6" t="s">
        <v>217</v>
      </c>
      <c r="H6" t="s">
        <v>214</v>
      </c>
      <c r="I6" t="s">
        <v>218</v>
      </c>
    </row>
    <row r="7" spans="1:12" x14ac:dyDescent="0.35">
      <c r="A7" t="s">
        <v>152</v>
      </c>
      <c r="B7" t="str">
        <f>VLOOKUP(A7,Sheet3!A:C,2,FALSE)</f>
        <v>Massachusetts</v>
      </c>
      <c r="F7" t="s">
        <v>152</v>
      </c>
      <c r="G7" t="s">
        <v>213</v>
      </c>
      <c r="H7" t="s">
        <v>214</v>
      </c>
      <c r="I7" t="s">
        <v>219</v>
      </c>
      <c r="J7" t="s">
        <v>220</v>
      </c>
      <c r="K7" t="s">
        <v>221</v>
      </c>
      <c r="L7" t="s">
        <v>222</v>
      </c>
    </row>
    <row r="8" spans="1:12" x14ac:dyDescent="0.35">
      <c r="A8" t="s">
        <v>189</v>
      </c>
      <c r="B8" t="str">
        <f>VLOOKUP(A8,Sheet3!A:C,2,FALSE)</f>
        <v>Rhode Island</v>
      </c>
      <c r="F8" t="s">
        <v>189</v>
      </c>
      <c r="G8" t="s">
        <v>223</v>
      </c>
      <c r="H8" t="s">
        <v>214</v>
      </c>
      <c r="I8" t="s">
        <v>224</v>
      </c>
      <c r="J8" t="s">
        <v>225</v>
      </c>
      <c r="K8" t="s">
        <v>226</v>
      </c>
    </row>
    <row r="9" spans="1:12" x14ac:dyDescent="0.35">
      <c r="A9" t="s">
        <v>199</v>
      </c>
      <c r="B9" t="str">
        <f>VLOOKUP(A9,Sheet3!A:C,2,FALSE)</f>
        <v>Vermont</v>
      </c>
      <c r="F9" t="s">
        <v>199</v>
      </c>
      <c r="G9" t="s">
        <v>227</v>
      </c>
      <c r="H9" t="s">
        <v>214</v>
      </c>
      <c r="I9" t="s">
        <v>228</v>
      </c>
      <c r="J9" t="s">
        <v>229</v>
      </c>
      <c r="K9" t="s">
        <v>230</v>
      </c>
    </row>
    <row r="10" spans="1:12" x14ac:dyDescent="0.35">
      <c r="A10" t="s">
        <v>168</v>
      </c>
      <c r="B10" t="str">
        <f>VLOOKUP(A10,Sheet3!A:C,2,FALSE)</f>
        <v>New Hampshire</v>
      </c>
      <c r="F10" t="s">
        <v>168</v>
      </c>
      <c r="G10" t="s">
        <v>213</v>
      </c>
      <c r="H10" t="s">
        <v>214</v>
      </c>
      <c r="I10" t="s">
        <v>231</v>
      </c>
      <c r="J10" t="s">
        <v>232</v>
      </c>
      <c r="K10" t="s">
        <v>233</v>
      </c>
    </row>
    <row r="11" spans="1:12" x14ac:dyDescent="0.35">
      <c r="A11" t="s">
        <v>174</v>
      </c>
      <c r="B11" t="str">
        <f>VLOOKUP(A11,Sheet3!A:C,2,FALSE)</f>
        <v>New York</v>
      </c>
      <c r="F11" t="s">
        <v>234</v>
      </c>
      <c r="G11" t="s">
        <v>235</v>
      </c>
      <c r="H11" t="s">
        <v>236</v>
      </c>
      <c r="I11" t="s">
        <v>217</v>
      </c>
      <c r="J11" t="s">
        <v>214</v>
      </c>
      <c r="K11" t="s">
        <v>237</v>
      </c>
    </row>
    <row r="12" spans="1:12" x14ac:dyDescent="0.35">
      <c r="B12" t="e">
        <f>VLOOKUP(A12,Sheet3!A:C,2,FALSE)</f>
        <v>#N/A</v>
      </c>
      <c r="F12" t="s">
        <v>238</v>
      </c>
      <c r="G12" t="s">
        <v>39</v>
      </c>
    </row>
    <row r="13" spans="1:12" x14ac:dyDescent="0.35">
      <c r="A13" t="s">
        <v>126</v>
      </c>
      <c r="B13" t="str">
        <f>VLOOKUP(A13,Sheet3!A:C,2,FALSE)</f>
        <v>Delaware</v>
      </c>
      <c r="F13" t="s">
        <v>126</v>
      </c>
      <c r="G13" t="s">
        <v>239</v>
      </c>
      <c r="H13" t="s">
        <v>240</v>
      </c>
      <c r="I13" t="s">
        <v>216</v>
      </c>
    </row>
    <row r="14" spans="1:12" x14ac:dyDescent="0.35">
      <c r="A14" t="s">
        <v>241</v>
      </c>
      <c r="B14" t="e">
        <f>VLOOKUP(A14,Sheet3!A:C,2,FALSE)</f>
        <v>#N/A</v>
      </c>
      <c r="F14" t="s">
        <v>241</v>
      </c>
      <c r="G14" t="s">
        <v>223</v>
      </c>
      <c r="H14" t="s">
        <v>242</v>
      </c>
      <c r="I14" t="s">
        <v>225</v>
      </c>
    </row>
    <row r="15" spans="1:12" x14ac:dyDescent="0.35">
      <c r="A15" t="s">
        <v>185</v>
      </c>
      <c r="B15" t="str">
        <f>VLOOKUP(A15,Sheet3!A:C,2,FALSE)</f>
        <v>Pennsylvania</v>
      </c>
      <c r="F15" t="s">
        <v>185</v>
      </c>
      <c r="G15" t="s">
        <v>213</v>
      </c>
      <c r="H15" t="s">
        <v>214</v>
      </c>
      <c r="I15" t="s">
        <v>243</v>
      </c>
    </row>
    <row r="16" spans="1:12" x14ac:dyDescent="0.35">
      <c r="A16" t="s">
        <v>187</v>
      </c>
      <c r="B16" t="str">
        <f>VLOOKUP(A16,Sheet3!A:C,2,FALSE)</f>
        <v>Puerto Rico</v>
      </c>
      <c r="F16" t="s">
        <v>187</v>
      </c>
      <c r="G16" t="s">
        <v>217</v>
      </c>
      <c r="H16" t="s">
        <v>214</v>
      </c>
      <c r="I16" t="s">
        <v>244</v>
      </c>
      <c r="J16" t="s">
        <v>245</v>
      </c>
    </row>
    <row r="17" spans="1:12" x14ac:dyDescent="0.35">
      <c r="A17" t="s">
        <v>204</v>
      </c>
      <c r="B17" t="str">
        <f>VLOOKUP(A17,Sheet3!A:C,2,FALSE)</f>
        <v>Virginia</v>
      </c>
      <c r="F17" t="s">
        <v>204</v>
      </c>
      <c r="G17" t="s">
        <v>246</v>
      </c>
      <c r="H17" t="s">
        <v>243</v>
      </c>
      <c r="I17" t="s">
        <v>247</v>
      </c>
      <c r="J17" t="s">
        <v>248</v>
      </c>
      <c r="K17" t="s">
        <v>249</v>
      </c>
    </row>
    <row r="18" spans="1:12" x14ac:dyDescent="0.35">
      <c r="A18" t="s">
        <v>208</v>
      </c>
      <c r="B18" t="str">
        <f>VLOOKUP(A18,Sheet3!A:C,2,FALSE)</f>
        <v>West Virginia</v>
      </c>
      <c r="F18" t="s">
        <v>208</v>
      </c>
      <c r="G18" t="s">
        <v>217</v>
      </c>
      <c r="H18" t="s">
        <v>214</v>
      </c>
      <c r="I18" t="s">
        <v>243</v>
      </c>
    </row>
    <row r="19" spans="1:12" x14ac:dyDescent="0.35">
      <c r="A19" t="s">
        <v>128</v>
      </c>
      <c r="B19" t="str">
        <f>VLOOKUP(A19,Sheet3!A:C,2,FALSE)</f>
        <v>District of Columbia</v>
      </c>
      <c r="F19" t="s">
        <v>128</v>
      </c>
      <c r="G19" t="s">
        <v>213</v>
      </c>
      <c r="H19" t="s">
        <v>214</v>
      </c>
      <c r="I19" t="s">
        <v>237</v>
      </c>
    </row>
    <row r="20" spans="1:12" x14ac:dyDescent="0.35">
      <c r="A20" t="s">
        <v>170</v>
      </c>
      <c r="B20" t="str">
        <f>VLOOKUP(A20,Sheet3!A:C,2,FALSE)</f>
        <v>New Jersey</v>
      </c>
      <c r="F20" t="s">
        <v>234</v>
      </c>
      <c r="G20" t="s">
        <v>250</v>
      </c>
      <c r="H20" t="s">
        <v>217</v>
      </c>
      <c r="I20" t="s">
        <v>214</v>
      </c>
      <c r="J20" t="s">
        <v>237</v>
      </c>
    </row>
    <row r="21" spans="1:12" x14ac:dyDescent="0.35">
      <c r="A21" t="s">
        <v>251</v>
      </c>
      <c r="B21" t="e">
        <f>VLOOKUP(A21,Sheet3!A:C,2,FALSE)</f>
        <v>#N/A</v>
      </c>
      <c r="F21" t="s">
        <v>251</v>
      </c>
      <c r="G21" t="s">
        <v>39</v>
      </c>
    </row>
    <row r="22" spans="1:12" x14ac:dyDescent="0.35">
      <c r="A22" t="s">
        <v>110</v>
      </c>
      <c r="B22" t="str">
        <f>VLOOKUP(A22,Sheet3!A:C,2,FALSE)</f>
        <v>Alabama</v>
      </c>
      <c r="F22" t="s">
        <v>110</v>
      </c>
      <c r="G22" t="s">
        <v>236</v>
      </c>
      <c r="H22" t="s">
        <v>213</v>
      </c>
      <c r="I22" t="s">
        <v>214</v>
      </c>
      <c r="J22" t="s">
        <v>222</v>
      </c>
    </row>
    <row r="23" spans="1:12" x14ac:dyDescent="0.35">
      <c r="A23" t="s">
        <v>130</v>
      </c>
      <c r="B23" t="str">
        <f>VLOOKUP(A23,Sheet3!A:C,2,FALSE)</f>
        <v>Florida</v>
      </c>
      <c r="F23" t="s">
        <v>130</v>
      </c>
      <c r="G23" t="s">
        <v>213</v>
      </c>
      <c r="H23" t="s">
        <v>214</v>
      </c>
      <c r="I23" t="s">
        <v>252</v>
      </c>
      <c r="J23" t="s">
        <v>247</v>
      </c>
      <c r="K23" t="s">
        <v>248</v>
      </c>
      <c r="L23" t="s">
        <v>253</v>
      </c>
    </row>
    <row r="24" spans="1:12" x14ac:dyDescent="0.35">
      <c r="A24" t="s">
        <v>145</v>
      </c>
      <c r="B24" t="str">
        <f>VLOOKUP(A24,Sheet3!A:C,2,FALSE)</f>
        <v>Kentucky</v>
      </c>
      <c r="F24" t="s">
        <v>145</v>
      </c>
      <c r="G24" t="s">
        <v>213</v>
      </c>
      <c r="H24" t="s">
        <v>214</v>
      </c>
      <c r="I24" t="s">
        <v>243</v>
      </c>
    </row>
    <row r="25" spans="1:12" x14ac:dyDescent="0.35">
      <c r="A25" t="s">
        <v>158</v>
      </c>
      <c r="B25" t="str">
        <f>VLOOKUP(A25,Sheet3!A:C,2,FALSE)</f>
        <v>Mississippi</v>
      </c>
      <c r="F25" t="s">
        <v>158</v>
      </c>
      <c r="G25" t="s">
        <v>213</v>
      </c>
      <c r="H25" t="s">
        <v>214</v>
      </c>
      <c r="I25" t="s">
        <v>254</v>
      </c>
      <c r="J25" t="s">
        <v>216</v>
      </c>
    </row>
    <row r="26" spans="1:12" x14ac:dyDescent="0.35">
      <c r="A26" t="s">
        <v>176</v>
      </c>
      <c r="B26" t="str">
        <f>VLOOKUP(A26,Sheet3!A:C,2,FALSE)</f>
        <v>North Carolina</v>
      </c>
      <c r="F26" t="s">
        <v>176</v>
      </c>
      <c r="G26" t="s">
        <v>213</v>
      </c>
      <c r="H26" t="s">
        <v>214</v>
      </c>
      <c r="I26" t="s">
        <v>243</v>
      </c>
      <c r="J26" t="s">
        <v>247</v>
      </c>
      <c r="K26" t="s">
        <v>255</v>
      </c>
      <c r="L26" t="s">
        <v>256</v>
      </c>
    </row>
    <row r="27" spans="1:12" x14ac:dyDescent="0.35">
      <c r="A27" t="s">
        <v>191</v>
      </c>
      <c r="B27" t="str">
        <f>VLOOKUP(A27,Sheet3!A:C,2,FALSE)</f>
        <v>South Carolina</v>
      </c>
      <c r="F27" t="s">
        <v>191</v>
      </c>
      <c r="G27" t="s">
        <v>213</v>
      </c>
      <c r="H27" t="s">
        <v>214</v>
      </c>
      <c r="I27" t="s">
        <v>243</v>
      </c>
    </row>
    <row r="28" spans="1:12" x14ac:dyDescent="0.35">
      <c r="A28" t="s">
        <v>132</v>
      </c>
      <c r="B28" t="str">
        <f>VLOOKUP(A28,Sheet3!A:C,2,FALSE)</f>
        <v>Georgia</v>
      </c>
      <c r="F28" t="s">
        <v>132</v>
      </c>
      <c r="G28" t="s">
        <v>213</v>
      </c>
      <c r="H28" t="s">
        <v>214</v>
      </c>
      <c r="I28" t="s">
        <v>254</v>
      </c>
      <c r="J28" t="s">
        <v>216</v>
      </c>
    </row>
    <row r="29" spans="1:12" x14ac:dyDescent="0.35">
      <c r="A29" t="s">
        <v>257</v>
      </c>
      <c r="B29" t="s">
        <v>54</v>
      </c>
      <c r="F29" t="s">
        <v>257</v>
      </c>
      <c r="G29" t="s">
        <v>213</v>
      </c>
      <c r="H29" t="s">
        <v>214</v>
      </c>
      <c r="I29" t="s">
        <v>237</v>
      </c>
    </row>
    <row r="30" spans="1:12" x14ac:dyDescent="0.35">
      <c r="A30" t="s">
        <v>238</v>
      </c>
      <c r="B30" t="e">
        <f>VLOOKUP(A30,Sheet3!A:C,2,FALSE)</f>
        <v>#N/A</v>
      </c>
      <c r="F30" t="s">
        <v>238</v>
      </c>
      <c r="G30" t="s">
        <v>39</v>
      </c>
    </row>
    <row r="31" spans="1:12" x14ac:dyDescent="0.35">
      <c r="A31" t="s">
        <v>141</v>
      </c>
      <c r="B31" t="str">
        <f>VLOOKUP(A31,Sheet3!A:C,2,FALSE)</f>
        <v>Iowa</v>
      </c>
      <c r="F31" t="s">
        <v>141</v>
      </c>
      <c r="G31" t="s">
        <v>213</v>
      </c>
      <c r="H31" t="s">
        <v>214</v>
      </c>
      <c r="I31" t="s">
        <v>254</v>
      </c>
      <c r="J31" t="s">
        <v>216</v>
      </c>
    </row>
    <row r="32" spans="1:12" x14ac:dyDescent="0.35">
      <c r="A32" t="s">
        <v>154</v>
      </c>
      <c r="B32" t="str">
        <f>VLOOKUP(A32,Sheet3!A:C,2,FALSE)</f>
        <v>Michigan</v>
      </c>
      <c r="F32" t="s">
        <v>154</v>
      </c>
      <c r="G32" t="s">
        <v>213</v>
      </c>
      <c r="H32" t="s">
        <v>214</v>
      </c>
      <c r="I32" t="s">
        <v>222</v>
      </c>
    </row>
    <row r="33" spans="1:12" x14ac:dyDescent="0.35">
      <c r="A33" t="s">
        <v>156</v>
      </c>
      <c r="B33" t="str">
        <f>VLOOKUP(A33,Sheet3!A:C,2,FALSE)</f>
        <v>Minnesota</v>
      </c>
      <c r="F33" t="s">
        <v>156</v>
      </c>
      <c r="G33" t="s">
        <v>258</v>
      </c>
      <c r="H33" t="s">
        <v>259</v>
      </c>
      <c r="I33" t="s">
        <v>260</v>
      </c>
      <c r="J33" t="s">
        <v>261</v>
      </c>
    </row>
    <row r="34" spans="1:12" x14ac:dyDescent="0.35">
      <c r="A34" t="s">
        <v>179</v>
      </c>
      <c r="B34" t="str">
        <f>VLOOKUP(A34,Sheet3!A:C,2,FALSE)</f>
        <v>Ohio</v>
      </c>
      <c r="F34" t="s">
        <v>179</v>
      </c>
      <c r="G34" t="s">
        <v>217</v>
      </c>
      <c r="H34" t="s">
        <v>214</v>
      </c>
      <c r="I34" t="s">
        <v>262</v>
      </c>
      <c r="J34" t="s">
        <v>220</v>
      </c>
      <c r="K34" t="s">
        <v>245</v>
      </c>
      <c r="L34" t="s">
        <v>216</v>
      </c>
    </row>
    <row r="35" spans="1:12" x14ac:dyDescent="0.35">
      <c r="A35" t="s">
        <v>138</v>
      </c>
      <c r="B35" t="str">
        <f>VLOOKUP(A35,Sheet3!A:C,2,FALSE)</f>
        <v>Illinois</v>
      </c>
      <c r="F35" t="s">
        <v>138</v>
      </c>
      <c r="G35" t="s">
        <v>213</v>
      </c>
      <c r="H35" t="s">
        <v>214</v>
      </c>
      <c r="I35" t="s">
        <v>254</v>
      </c>
      <c r="J35" t="s">
        <v>216</v>
      </c>
    </row>
    <row r="36" spans="1:12" x14ac:dyDescent="0.35">
      <c r="A36" t="s">
        <v>140</v>
      </c>
      <c r="B36" t="str">
        <f>VLOOKUP(A36,Sheet3!A:C,2,FALSE)</f>
        <v>Indiana</v>
      </c>
      <c r="F36" t="s">
        <v>140</v>
      </c>
      <c r="G36" t="s">
        <v>236</v>
      </c>
      <c r="H36" t="s">
        <v>263</v>
      </c>
      <c r="I36" t="s">
        <v>214</v>
      </c>
      <c r="J36" t="s">
        <v>237</v>
      </c>
    </row>
    <row r="37" spans="1:12" x14ac:dyDescent="0.35">
      <c r="A37" t="s">
        <v>156</v>
      </c>
      <c r="B37" t="str">
        <f>VLOOKUP(A37,Sheet3!A:C,2,FALSE)</f>
        <v>Minnesota</v>
      </c>
      <c r="F37" t="s">
        <v>156</v>
      </c>
      <c r="G37" t="s">
        <v>217</v>
      </c>
      <c r="H37" t="s">
        <v>214</v>
      </c>
      <c r="I37" t="s">
        <v>237</v>
      </c>
    </row>
    <row r="38" spans="1:12" x14ac:dyDescent="0.35">
      <c r="A38" t="s">
        <v>210</v>
      </c>
      <c r="B38" t="str">
        <f>VLOOKUP(A38,Sheet3!A:C,2,FALSE)</f>
        <v>Wisconsin</v>
      </c>
      <c r="F38" t="s">
        <v>210</v>
      </c>
      <c r="G38" t="s">
        <v>213</v>
      </c>
      <c r="H38" t="s">
        <v>214</v>
      </c>
      <c r="I38" t="s">
        <v>237</v>
      </c>
      <c r="J38" t="s">
        <v>216</v>
      </c>
    </row>
    <row r="39" spans="1:12" x14ac:dyDescent="0.35">
      <c r="A39" t="s">
        <v>39</v>
      </c>
      <c r="B39" t="e">
        <f>VLOOKUP(A39,Sheet3!A:C,2,FALSE)</f>
        <v>#N/A</v>
      </c>
      <c r="F39" t="s">
        <v>39</v>
      </c>
    </row>
    <row r="40" spans="1:12" x14ac:dyDescent="0.35">
      <c r="A40" t="s">
        <v>113</v>
      </c>
      <c r="B40" t="str">
        <f>VLOOKUP(A40,Sheet3!A:C,2,FALSE)</f>
        <v>Arizona</v>
      </c>
      <c r="F40" t="s">
        <v>113</v>
      </c>
      <c r="G40" t="s">
        <v>264</v>
      </c>
      <c r="H40" t="s">
        <v>265</v>
      </c>
    </row>
    <row r="41" spans="1:12" x14ac:dyDescent="0.35">
      <c r="A41" t="s">
        <v>115</v>
      </c>
      <c r="B41" t="str">
        <f>VLOOKUP(A41,Sheet3!A:C,2,FALSE)</f>
        <v>Arkansas</v>
      </c>
      <c r="F41" t="s">
        <v>115</v>
      </c>
      <c r="G41" t="s">
        <v>213</v>
      </c>
      <c r="H41" t="s">
        <v>214</v>
      </c>
      <c r="I41" t="s">
        <v>254</v>
      </c>
      <c r="J41" t="s">
        <v>216</v>
      </c>
    </row>
    <row r="42" spans="1:12" x14ac:dyDescent="0.35">
      <c r="A42" t="s">
        <v>172</v>
      </c>
      <c r="B42" t="str">
        <f>VLOOKUP(A42,Sheet3!A:C,2,FALSE)</f>
        <v>New Mexico</v>
      </c>
      <c r="F42" t="s">
        <v>172</v>
      </c>
      <c r="G42" t="s">
        <v>213</v>
      </c>
      <c r="H42" t="s">
        <v>214</v>
      </c>
      <c r="I42" t="s">
        <v>254</v>
      </c>
      <c r="J42" t="s">
        <v>216</v>
      </c>
    </row>
    <row r="43" spans="1:12" x14ac:dyDescent="0.35">
      <c r="A43" t="s">
        <v>181</v>
      </c>
      <c r="B43" t="str">
        <f>VLOOKUP(A43,Sheet3!A:C,2,FALSE)</f>
        <v>Oklahoma</v>
      </c>
      <c r="F43" t="s">
        <v>181</v>
      </c>
      <c r="G43" t="s">
        <v>246</v>
      </c>
      <c r="H43" t="s">
        <v>214</v>
      </c>
      <c r="I43" t="s">
        <v>254</v>
      </c>
      <c r="J43" t="s">
        <v>216</v>
      </c>
    </row>
    <row r="44" spans="1:12" x14ac:dyDescent="0.35">
      <c r="A44" t="s">
        <v>266</v>
      </c>
      <c r="B44" t="s">
        <v>65</v>
      </c>
      <c r="F44" t="s">
        <v>266</v>
      </c>
      <c r="G44" t="s">
        <v>267</v>
      </c>
    </row>
    <row r="45" spans="1:12" x14ac:dyDescent="0.35">
      <c r="A45" t="s">
        <v>196</v>
      </c>
      <c r="B45" t="str">
        <f>VLOOKUP(A45,Sheet3!A:C,2,FALSE)</f>
        <v>Texas</v>
      </c>
      <c r="F45" t="s">
        <v>196</v>
      </c>
      <c r="G45" t="s">
        <v>246</v>
      </c>
      <c r="H45" t="s">
        <v>214</v>
      </c>
      <c r="I45" t="s">
        <v>243</v>
      </c>
    </row>
    <row r="46" spans="1:12" x14ac:dyDescent="0.35">
      <c r="A46" t="s">
        <v>268</v>
      </c>
      <c r="B46" t="s">
        <v>88</v>
      </c>
      <c r="F46" t="s">
        <v>268</v>
      </c>
      <c r="G46" t="s">
        <v>213</v>
      </c>
      <c r="H46" t="s">
        <v>214</v>
      </c>
      <c r="I46" t="s">
        <v>237</v>
      </c>
    </row>
    <row r="47" spans="1:12" x14ac:dyDescent="0.35">
      <c r="A47" t="s">
        <v>197</v>
      </c>
      <c r="B47" t="str">
        <f>VLOOKUP(A47,Sheet3!A:C,2,FALSE)</f>
        <v>Utah</v>
      </c>
      <c r="F47" t="s">
        <v>197</v>
      </c>
      <c r="G47" t="s">
        <v>236</v>
      </c>
      <c r="H47" t="s">
        <v>213</v>
      </c>
      <c r="I47" t="s">
        <v>214</v>
      </c>
      <c r="J47" t="s">
        <v>237</v>
      </c>
    </row>
    <row r="48" spans="1:12" x14ac:dyDescent="0.35">
      <c r="A48" t="s">
        <v>238</v>
      </c>
      <c r="B48" t="e">
        <f>VLOOKUP(A48,Sheet3!A:C,2,FALSE)</f>
        <v>#N/A</v>
      </c>
      <c r="F48" t="s">
        <v>238</v>
      </c>
      <c r="G48" t="s">
        <v>39</v>
      </c>
    </row>
    <row r="49" spans="1:13" x14ac:dyDescent="0.35">
      <c r="A49" t="s">
        <v>122</v>
      </c>
      <c r="B49" t="str">
        <f>VLOOKUP(A49,Sheet3!A:C,2,FALSE)</f>
        <v>Colorado</v>
      </c>
      <c r="F49" t="s">
        <v>122</v>
      </c>
      <c r="G49" t="s">
        <v>213</v>
      </c>
      <c r="H49" t="s">
        <v>214</v>
      </c>
      <c r="I49" t="s">
        <v>254</v>
      </c>
      <c r="J49" t="s">
        <v>216</v>
      </c>
    </row>
    <row r="50" spans="1:13" x14ac:dyDescent="0.35">
      <c r="A50" t="s">
        <v>269</v>
      </c>
      <c r="B50" t="s">
        <v>91</v>
      </c>
      <c r="F50" t="s">
        <v>269</v>
      </c>
      <c r="G50" t="s">
        <v>217</v>
      </c>
      <c r="H50" t="s">
        <v>270</v>
      </c>
      <c r="I50" t="s">
        <v>271</v>
      </c>
      <c r="J50" t="s">
        <v>220</v>
      </c>
      <c r="K50" t="s">
        <v>272</v>
      </c>
    </row>
    <row r="51" spans="1:13" x14ac:dyDescent="0.35">
      <c r="A51" t="s">
        <v>178</v>
      </c>
      <c r="B51" t="str">
        <f>VLOOKUP(A51,Sheet3!A:C,2,FALSE)</f>
        <v>North Dakota</v>
      </c>
      <c r="F51" t="s">
        <v>178</v>
      </c>
      <c r="G51" t="s">
        <v>213</v>
      </c>
      <c r="H51" t="s">
        <v>214</v>
      </c>
      <c r="I51" t="s">
        <v>273</v>
      </c>
      <c r="J51" t="s">
        <v>274</v>
      </c>
    </row>
    <row r="52" spans="1:13" x14ac:dyDescent="0.35">
      <c r="A52" t="s">
        <v>275</v>
      </c>
      <c r="B52" t="s">
        <v>95</v>
      </c>
      <c r="F52" t="s">
        <v>275</v>
      </c>
      <c r="G52" t="s">
        <v>259</v>
      </c>
      <c r="H52" t="s">
        <v>276</v>
      </c>
    </row>
    <row r="53" spans="1:13" x14ac:dyDescent="0.35">
      <c r="A53" t="s">
        <v>193</v>
      </c>
      <c r="B53" t="str">
        <f>VLOOKUP(A53,Sheet3!A:C,2,FALSE)</f>
        <v>South Dakota</v>
      </c>
      <c r="F53" t="s">
        <v>193</v>
      </c>
      <c r="G53" t="s">
        <v>213</v>
      </c>
      <c r="H53" t="s">
        <v>214</v>
      </c>
      <c r="I53" t="s">
        <v>222</v>
      </c>
    </row>
    <row r="54" spans="1:13" x14ac:dyDescent="0.35">
      <c r="A54" t="s">
        <v>193</v>
      </c>
      <c r="B54" t="str">
        <f>VLOOKUP(A54,Sheet3!A:C,2,FALSE)</f>
        <v>South Dakota</v>
      </c>
      <c r="F54" t="s">
        <v>193</v>
      </c>
      <c r="G54" t="s">
        <v>277</v>
      </c>
      <c r="H54" t="s">
        <v>278</v>
      </c>
    </row>
    <row r="55" spans="1:13" x14ac:dyDescent="0.35">
      <c r="A55" t="s">
        <v>212</v>
      </c>
      <c r="B55" t="str">
        <f>VLOOKUP(A55,Sheet3!A:C,2,FALSE)</f>
        <v>Wyoming</v>
      </c>
      <c r="F55" t="s">
        <v>212</v>
      </c>
      <c r="G55" t="s">
        <v>213</v>
      </c>
      <c r="H55" t="s">
        <v>214</v>
      </c>
      <c r="I55" t="s">
        <v>245</v>
      </c>
      <c r="J55" t="s">
        <v>216</v>
      </c>
    </row>
    <row r="56" spans="1:13" x14ac:dyDescent="0.35">
      <c r="A56" t="s">
        <v>160</v>
      </c>
      <c r="B56" t="str">
        <f>VLOOKUP(A56,Sheet3!A:C,2,FALSE)</f>
        <v>Missouri</v>
      </c>
      <c r="F56" t="s">
        <v>160</v>
      </c>
      <c r="G56" t="s">
        <v>213</v>
      </c>
      <c r="H56" t="s">
        <v>214</v>
      </c>
      <c r="I56" t="s">
        <v>237</v>
      </c>
    </row>
    <row r="57" spans="1:13" x14ac:dyDescent="0.35">
      <c r="A57" t="s">
        <v>162</v>
      </c>
      <c r="B57" t="str">
        <f>VLOOKUP(A57,Sheet3!A:C,2,FALSE)</f>
        <v>Montana</v>
      </c>
      <c r="F57" t="s">
        <v>162</v>
      </c>
      <c r="G57" t="s">
        <v>213</v>
      </c>
      <c r="H57" t="s">
        <v>214</v>
      </c>
      <c r="I57" t="s">
        <v>273</v>
      </c>
      <c r="J57" t="s">
        <v>237</v>
      </c>
      <c r="K57" t="s">
        <v>220</v>
      </c>
      <c r="L57" t="s">
        <v>254</v>
      </c>
      <c r="M57" t="s">
        <v>216</v>
      </c>
    </row>
    <row r="58" spans="1:13" x14ac:dyDescent="0.35">
      <c r="A58" t="s">
        <v>279</v>
      </c>
      <c r="B58" t="s">
        <v>92</v>
      </c>
      <c r="F58" t="s">
        <v>279</v>
      </c>
      <c r="G58" t="s">
        <v>246</v>
      </c>
      <c r="H58" t="s">
        <v>214</v>
      </c>
      <c r="I58" t="s">
        <v>237</v>
      </c>
    </row>
    <row r="59" spans="1:13" x14ac:dyDescent="0.35">
      <c r="A59" t="s">
        <v>280</v>
      </c>
      <c r="B59" t="e">
        <f>VLOOKUP(A59,Sheet3!A:C,2,FALSE)</f>
        <v>#N/A</v>
      </c>
      <c r="F59" t="s">
        <v>280</v>
      </c>
      <c r="G59" t="s">
        <v>281</v>
      </c>
    </row>
    <row r="60" spans="1:13" x14ac:dyDescent="0.35">
      <c r="A60" t="s">
        <v>117</v>
      </c>
      <c r="B60" t="str">
        <f>VLOOKUP(A60,Sheet3!A:C,2,FALSE)</f>
        <v>California</v>
      </c>
      <c r="F60" t="s">
        <v>117</v>
      </c>
      <c r="G60" t="s">
        <v>246</v>
      </c>
      <c r="H60" t="s">
        <v>214</v>
      </c>
      <c r="I60" t="s">
        <v>215</v>
      </c>
      <c r="J60" t="s">
        <v>216</v>
      </c>
    </row>
    <row r="61" spans="1:13" x14ac:dyDescent="0.35">
      <c r="A61" t="s">
        <v>282</v>
      </c>
      <c r="B61" t="s">
        <v>293</v>
      </c>
      <c r="F61" t="s">
        <v>282</v>
      </c>
      <c r="G61" t="s">
        <v>283</v>
      </c>
      <c r="H61" t="s">
        <v>284</v>
      </c>
      <c r="I61" t="s">
        <v>214</v>
      </c>
      <c r="J61" t="s">
        <v>285</v>
      </c>
      <c r="K61" t="s">
        <v>286</v>
      </c>
    </row>
    <row r="62" spans="1:13" x14ac:dyDescent="0.35">
      <c r="A62" t="s">
        <v>135</v>
      </c>
      <c r="B62" t="str">
        <f>VLOOKUP(A62,Sheet3!A:C,2,FALSE)</f>
        <v>Hawaii</v>
      </c>
      <c r="F62" t="s">
        <v>135</v>
      </c>
      <c r="G62" t="s">
        <v>287</v>
      </c>
      <c r="H62" t="s">
        <v>216</v>
      </c>
    </row>
    <row r="63" spans="1:13" x14ac:dyDescent="0.35">
      <c r="A63" t="s">
        <v>288</v>
      </c>
      <c r="B63" t="s">
        <v>74</v>
      </c>
      <c r="F63" t="s">
        <v>288</v>
      </c>
      <c r="G63" t="s">
        <v>289</v>
      </c>
      <c r="H63" t="s">
        <v>242</v>
      </c>
      <c r="I63" t="s">
        <v>225</v>
      </c>
    </row>
    <row r="64" spans="1:13" x14ac:dyDescent="0.35">
      <c r="A64" t="s">
        <v>290</v>
      </c>
      <c r="B64" t="s">
        <v>98</v>
      </c>
      <c r="F64" t="s">
        <v>290</v>
      </c>
      <c r="G64" t="s">
        <v>217</v>
      </c>
      <c r="H64" t="s">
        <v>214</v>
      </c>
      <c r="I64" t="s">
        <v>243</v>
      </c>
    </row>
    <row r="65" spans="1:12" x14ac:dyDescent="0.35">
      <c r="A65" t="s">
        <v>183</v>
      </c>
      <c r="B65" t="str">
        <f>VLOOKUP(A65,Sheet3!A:C,2,FALSE)</f>
        <v>Oregon</v>
      </c>
      <c r="F65" t="s">
        <v>183</v>
      </c>
      <c r="G65" t="s">
        <v>213</v>
      </c>
      <c r="H65" t="s">
        <v>254</v>
      </c>
      <c r="I65" t="s">
        <v>216</v>
      </c>
    </row>
    <row r="66" spans="1:12" x14ac:dyDescent="0.35">
      <c r="A66" t="s">
        <v>206</v>
      </c>
      <c r="B66" t="str">
        <f>VLOOKUP(A66,Sheet3!A:C,2,FALSE)</f>
        <v>Washington</v>
      </c>
      <c r="F66" t="s">
        <v>206</v>
      </c>
      <c r="G66" t="s">
        <v>217</v>
      </c>
      <c r="H66" t="s">
        <v>214</v>
      </c>
      <c r="I66" t="s">
        <v>243</v>
      </c>
    </row>
    <row r="67" spans="1:12" x14ac:dyDescent="0.35">
      <c r="A67" t="s">
        <v>111</v>
      </c>
      <c r="B67" t="str">
        <f>VLOOKUP(A67,Sheet3!A:C,2,FALSE)</f>
        <v>Alaska</v>
      </c>
      <c r="F67" t="s">
        <v>111</v>
      </c>
      <c r="G67" t="s">
        <v>213</v>
      </c>
      <c r="H67" t="s">
        <v>214</v>
      </c>
      <c r="I67" t="s">
        <v>237</v>
      </c>
      <c r="J67" t="s">
        <v>247</v>
      </c>
      <c r="K67" t="s">
        <v>215</v>
      </c>
      <c r="L67" t="s">
        <v>216</v>
      </c>
    </row>
    <row r="68" spans="1:12" x14ac:dyDescent="0.35">
      <c r="A68" t="s">
        <v>39</v>
      </c>
      <c r="B68" t="e">
        <f>VLOOKUP(A68,Sheet3!A:C,2,FALSE)</f>
        <v>#N/A</v>
      </c>
      <c r="F68" t="s">
        <v>39</v>
      </c>
    </row>
    <row r="69" spans="1:12" x14ac:dyDescent="0.35">
      <c r="B69" t="e">
        <f>VLOOKUP(A69,Sheet3!A:C,2,FALSE)</f>
        <v>#N/A</v>
      </c>
    </row>
    <row r="70" spans="1:12" x14ac:dyDescent="0.35">
      <c r="A70" t="s">
        <v>291</v>
      </c>
      <c r="B70" t="e">
        <f>VLOOKUP(A70,Sheet3!A:C,2,FALSE)</f>
        <v>#N/A</v>
      </c>
      <c r="F70" t="s">
        <v>291</v>
      </c>
      <c r="G70" t="s">
        <v>292</v>
      </c>
    </row>
    <row r="71" spans="1:12" x14ac:dyDescent="0.35">
      <c r="A71" t="s">
        <v>105</v>
      </c>
      <c r="B71" t="e">
        <f>VLOOKUP(A71,Sheet3!A:C,2,FALSE)</f>
        <v>#N/A</v>
      </c>
      <c r="F71" t="s">
        <v>105</v>
      </c>
    </row>
    <row r="72" spans="1:12" x14ac:dyDescent="0.35">
      <c r="B72" t="e">
        <f>VLOOKUP(A72,Sheet3!A:C,2,FALSE)</f>
        <v>#N/A</v>
      </c>
    </row>
    <row r="73" spans="1:12" x14ac:dyDescent="0.35">
      <c r="B73" t="e">
        <f>VLOOKUP(A73,Sheet3!A:C,2,FALSE)</f>
        <v>#N/A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opLeftCell="A3" workbookViewId="0">
      <selection sqref="A1:A1048576"/>
    </sheetView>
  </sheetViews>
  <sheetFormatPr defaultRowHeight="14.5" x14ac:dyDescent="0.35"/>
  <cols>
    <col min="2" max="2" width="18.81640625" customWidth="1"/>
  </cols>
  <sheetData>
    <row r="1" spans="1:3" x14ac:dyDescent="0.35">
      <c r="A1" s="6" t="s">
        <v>108</v>
      </c>
      <c r="B1" s="6" t="s">
        <v>106</v>
      </c>
      <c r="C1" s="6" t="s">
        <v>107</v>
      </c>
    </row>
    <row r="2" spans="1:3" x14ac:dyDescent="0.35">
      <c r="A2" s="7" t="s">
        <v>110</v>
      </c>
      <c r="B2" s="7" t="s">
        <v>47</v>
      </c>
      <c r="C2" s="7" t="s">
        <v>109</v>
      </c>
    </row>
    <row r="3" spans="1:3" x14ac:dyDescent="0.35">
      <c r="A3" s="7" t="s">
        <v>111</v>
      </c>
      <c r="B3" s="7" t="s">
        <v>97</v>
      </c>
      <c r="C3" s="7" t="s">
        <v>97</v>
      </c>
    </row>
    <row r="4" spans="1:3" x14ac:dyDescent="0.35">
      <c r="A4" s="7" t="s">
        <v>113</v>
      </c>
      <c r="B4" s="7" t="s">
        <v>87</v>
      </c>
      <c r="C4" s="7" t="s">
        <v>112</v>
      </c>
    </row>
    <row r="5" spans="1:3" x14ac:dyDescent="0.35">
      <c r="A5" s="7" t="s">
        <v>115</v>
      </c>
      <c r="B5" s="7" t="s">
        <v>62</v>
      </c>
      <c r="C5" s="7" t="s">
        <v>114</v>
      </c>
    </row>
    <row r="6" spans="1:3" x14ac:dyDescent="0.35">
      <c r="A6" s="7" t="s">
        <v>117</v>
      </c>
      <c r="B6" s="7" t="s">
        <v>72</v>
      </c>
      <c r="C6" s="7" t="s">
        <v>116</v>
      </c>
    </row>
    <row r="7" spans="1:3" x14ac:dyDescent="0.35">
      <c r="A7" s="7" t="s">
        <v>120</v>
      </c>
      <c r="B7" s="7" t="s">
        <v>118</v>
      </c>
      <c r="C7" s="7" t="s">
        <v>119</v>
      </c>
    </row>
    <row r="8" spans="1:3" x14ac:dyDescent="0.35">
      <c r="A8" s="7" t="s">
        <v>122</v>
      </c>
      <c r="B8" s="7" t="s">
        <v>67</v>
      </c>
      <c r="C8" s="7" t="s">
        <v>121</v>
      </c>
    </row>
    <row r="9" spans="1:3" x14ac:dyDescent="0.35">
      <c r="A9" s="7" t="s">
        <v>124</v>
      </c>
      <c r="B9" s="7" t="s">
        <v>32</v>
      </c>
      <c r="C9" s="7" t="s">
        <v>123</v>
      </c>
    </row>
    <row r="10" spans="1:3" x14ac:dyDescent="0.35">
      <c r="A10" s="7" t="s">
        <v>126</v>
      </c>
      <c r="B10" s="7" t="s">
        <v>40</v>
      </c>
      <c r="C10" s="7" t="s">
        <v>125</v>
      </c>
    </row>
    <row r="11" spans="1:3" x14ac:dyDescent="0.35">
      <c r="A11" s="7" t="s">
        <v>128</v>
      </c>
      <c r="B11" s="7" t="s">
        <v>127</v>
      </c>
      <c r="C11" s="7" t="s">
        <v>41</v>
      </c>
    </row>
    <row r="12" spans="1:3" x14ac:dyDescent="0.35">
      <c r="A12" s="7" t="s">
        <v>130</v>
      </c>
      <c r="B12" s="7" t="s">
        <v>48</v>
      </c>
      <c r="C12" s="7" t="s">
        <v>129</v>
      </c>
    </row>
    <row r="13" spans="1:3" x14ac:dyDescent="0.35">
      <c r="A13" s="7" t="s">
        <v>132</v>
      </c>
      <c r="B13" s="7" t="s">
        <v>49</v>
      </c>
      <c r="C13" s="7" t="s">
        <v>131</v>
      </c>
    </row>
    <row r="14" spans="1:3" x14ac:dyDescent="0.35">
      <c r="A14" s="7" t="s">
        <v>134</v>
      </c>
      <c r="B14" s="7" t="s">
        <v>133</v>
      </c>
      <c r="C14" s="7" t="s">
        <v>133</v>
      </c>
    </row>
    <row r="15" spans="1:3" x14ac:dyDescent="0.35">
      <c r="A15" s="7" t="s">
        <v>135</v>
      </c>
      <c r="B15" s="7" t="s">
        <v>73</v>
      </c>
      <c r="C15" s="7" t="s">
        <v>73</v>
      </c>
    </row>
    <row r="16" spans="1:3" x14ac:dyDescent="0.35">
      <c r="A16" s="7" t="s">
        <v>136</v>
      </c>
      <c r="B16" s="7" t="s">
        <v>74</v>
      </c>
      <c r="C16" s="7" t="s">
        <v>74</v>
      </c>
    </row>
    <row r="17" spans="1:3" x14ac:dyDescent="0.35">
      <c r="A17" s="7" t="s">
        <v>138</v>
      </c>
      <c r="B17" s="7" t="s">
        <v>56</v>
      </c>
      <c r="C17" s="7" t="s">
        <v>137</v>
      </c>
    </row>
    <row r="18" spans="1:3" x14ac:dyDescent="0.35">
      <c r="A18" s="7" t="s">
        <v>140</v>
      </c>
      <c r="B18" s="7" t="s">
        <v>57</v>
      </c>
      <c r="C18" s="7" t="s">
        <v>139</v>
      </c>
    </row>
    <row r="19" spans="1:3" x14ac:dyDescent="0.35">
      <c r="A19" s="7" t="s">
        <v>141</v>
      </c>
      <c r="B19" s="7" t="s">
        <v>55</v>
      </c>
      <c r="C19" s="7" t="s">
        <v>55</v>
      </c>
    </row>
    <row r="20" spans="1:3" x14ac:dyDescent="0.35">
      <c r="A20" s="7" t="s">
        <v>143</v>
      </c>
      <c r="B20" s="7" t="s">
        <v>91</v>
      </c>
      <c r="C20" s="7" t="s">
        <v>142</v>
      </c>
    </row>
    <row r="21" spans="1:3" x14ac:dyDescent="0.35">
      <c r="A21" s="7" t="s">
        <v>145</v>
      </c>
      <c r="B21" s="7" t="s">
        <v>50</v>
      </c>
      <c r="C21" s="7" t="s">
        <v>144</v>
      </c>
    </row>
    <row r="22" spans="1:3" x14ac:dyDescent="0.35">
      <c r="A22" s="7" t="s">
        <v>147</v>
      </c>
      <c r="B22" s="7" t="s">
        <v>88</v>
      </c>
      <c r="C22" s="7" t="s">
        <v>146</v>
      </c>
    </row>
    <row r="23" spans="1:3" x14ac:dyDescent="0.35">
      <c r="A23" s="7" t="s">
        <v>148</v>
      </c>
      <c r="B23" s="7" t="s">
        <v>33</v>
      </c>
      <c r="C23" s="7" t="s">
        <v>33</v>
      </c>
    </row>
    <row r="24" spans="1:3" x14ac:dyDescent="0.35">
      <c r="A24" s="7" t="s">
        <v>150</v>
      </c>
      <c r="B24" s="7" t="s">
        <v>42</v>
      </c>
      <c r="C24" s="7" t="s">
        <v>149</v>
      </c>
    </row>
    <row r="25" spans="1:3" x14ac:dyDescent="0.35">
      <c r="A25" s="7" t="s">
        <v>152</v>
      </c>
      <c r="B25" s="7" t="s">
        <v>34</v>
      </c>
      <c r="C25" s="7" t="s">
        <v>151</v>
      </c>
    </row>
    <row r="26" spans="1:3" x14ac:dyDescent="0.35">
      <c r="A26" s="7" t="s">
        <v>154</v>
      </c>
      <c r="B26" s="7" t="s">
        <v>85</v>
      </c>
      <c r="C26" s="7" t="s">
        <v>153</v>
      </c>
    </row>
    <row r="27" spans="1:3" x14ac:dyDescent="0.35">
      <c r="A27" s="7" t="s">
        <v>156</v>
      </c>
      <c r="B27" s="7" t="s">
        <v>58</v>
      </c>
      <c r="C27" s="7" t="s">
        <v>155</v>
      </c>
    </row>
    <row r="28" spans="1:3" x14ac:dyDescent="0.35">
      <c r="A28" s="7" t="s">
        <v>158</v>
      </c>
      <c r="B28" s="7" t="s">
        <v>51</v>
      </c>
      <c r="C28" s="7" t="s">
        <v>157</v>
      </c>
    </row>
    <row r="29" spans="1:3" x14ac:dyDescent="0.35">
      <c r="A29" s="7" t="s">
        <v>160</v>
      </c>
      <c r="B29" s="7" t="s">
        <v>68</v>
      </c>
      <c r="C29" s="7" t="s">
        <v>159</v>
      </c>
    </row>
    <row r="30" spans="1:3" x14ac:dyDescent="0.35">
      <c r="A30" s="7" t="s">
        <v>162</v>
      </c>
      <c r="B30" s="7" t="s">
        <v>69</v>
      </c>
      <c r="C30" s="7" t="s">
        <v>161</v>
      </c>
    </row>
    <row r="31" spans="1:3" x14ac:dyDescent="0.35">
      <c r="A31" s="7" t="s">
        <v>164</v>
      </c>
      <c r="B31" s="7" t="s">
        <v>92</v>
      </c>
      <c r="C31" s="7" t="s">
        <v>163</v>
      </c>
    </row>
    <row r="32" spans="1:3" x14ac:dyDescent="0.35">
      <c r="A32" s="7" t="s">
        <v>166</v>
      </c>
      <c r="B32" s="7" t="s">
        <v>98</v>
      </c>
      <c r="C32" s="7" t="s">
        <v>165</v>
      </c>
    </row>
    <row r="33" spans="1:3" x14ac:dyDescent="0.35">
      <c r="A33" s="7" t="s">
        <v>168</v>
      </c>
      <c r="B33" s="7" t="s">
        <v>35</v>
      </c>
      <c r="C33" s="7" t="s">
        <v>167</v>
      </c>
    </row>
    <row r="34" spans="1:3" x14ac:dyDescent="0.35">
      <c r="A34" s="7" t="s">
        <v>170</v>
      </c>
      <c r="B34" s="7" t="s">
        <v>43</v>
      </c>
      <c r="C34" s="7" t="s">
        <v>169</v>
      </c>
    </row>
    <row r="35" spans="1:3" x14ac:dyDescent="0.35">
      <c r="A35" s="7" t="s">
        <v>172</v>
      </c>
      <c r="B35" s="7" t="s">
        <v>63</v>
      </c>
      <c r="C35" s="7" t="s">
        <v>171</v>
      </c>
    </row>
    <row r="36" spans="1:3" x14ac:dyDescent="0.35">
      <c r="A36" s="7" t="s">
        <v>174</v>
      </c>
      <c r="B36" s="7" t="s">
        <v>36</v>
      </c>
      <c r="C36" s="7" t="s">
        <v>173</v>
      </c>
    </row>
    <row r="37" spans="1:3" x14ac:dyDescent="0.35">
      <c r="A37" s="7" t="s">
        <v>176</v>
      </c>
      <c r="B37" s="7" t="s">
        <v>52</v>
      </c>
      <c r="C37" s="7" t="s">
        <v>175</v>
      </c>
    </row>
    <row r="38" spans="1:3" x14ac:dyDescent="0.35">
      <c r="A38" s="7" t="s">
        <v>178</v>
      </c>
      <c r="B38" s="7" t="s">
        <v>93</v>
      </c>
      <c r="C38" s="7" t="s">
        <v>177</v>
      </c>
    </row>
    <row r="39" spans="1:3" x14ac:dyDescent="0.35">
      <c r="A39" s="7" t="s">
        <v>179</v>
      </c>
      <c r="B39" s="7" t="s">
        <v>59</v>
      </c>
      <c r="C39" s="7" t="s">
        <v>59</v>
      </c>
    </row>
    <row r="40" spans="1:3" x14ac:dyDescent="0.35">
      <c r="A40" s="7" t="s">
        <v>181</v>
      </c>
      <c r="B40" s="7" t="s">
        <v>64</v>
      </c>
      <c r="C40" s="7" t="s">
        <v>180</v>
      </c>
    </row>
    <row r="41" spans="1:3" x14ac:dyDescent="0.35">
      <c r="A41" s="7" t="s">
        <v>183</v>
      </c>
      <c r="B41" s="7" t="s">
        <v>75</v>
      </c>
      <c r="C41" s="7" t="s">
        <v>182</v>
      </c>
    </row>
    <row r="42" spans="1:3" x14ac:dyDescent="0.35">
      <c r="A42" s="7" t="s">
        <v>185</v>
      </c>
      <c r="B42" s="7" t="s">
        <v>44</v>
      </c>
      <c r="C42" s="7" t="s">
        <v>184</v>
      </c>
    </row>
    <row r="43" spans="1:3" x14ac:dyDescent="0.35">
      <c r="A43" s="7" t="s">
        <v>187</v>
      </c>
      <c r="B43" s="7" t="s">
        <v>45</v>
      </c>
      <c r="C43" s="7" t="s">
        <v>186</v>
      </c>
    </row>
    <row r="44" spans="1:3" x14ac:dyDescent="0.35">
      <c r="A44" s="7" t="s">
        <v>189</v>
      </c>
      <c r="B44" s="7" t="s">
        <v>37</v>
      </c>
      <c r="C44" s="7" t="s">
        <v>188</v>
      </c>
    </row>
    <row r="45" spans="1:3" x14ac:dyDescent="0.35">
      <c r="A45" s="7" t="s">
        <v>191</v>
      </c>
      <c r="B45" s="7" t="s">
        <v>53</v>
      </c>
      <c r="C45" s="7" t="s">
        <v>190</v>
      </c>
    </row>
    <row r="46" spans="1:3" x14ac:dyDescent="0.35">
      <c r="A46" s="7" t="s">
        <v>193</v>
      </c>
      <c r="B46" s="7" t="s">
        <v>94</v>
      </c>
      <c r="C46" s="7" t="s">
        <v>192</v>
      </c>
    </row>
    <row r="47" spans="1:3" x14ac:dyDescent="0.35">
      <c r="A47" s="7" t="s">
        <v>195</v>
      </c>
      <c r="B47" s="7" t="s">
        <v>54</v>
      </c>
      <c r="C47" s="7" t="s">
        <v>194</v>
      </c>
    </row>
    <row r="48" spans="1:3" x14ac:dyDescent="0.35">
      <c r="A48" s="7" t="s">
        <v>196</v>
      </c>
      <c r="B48" s="7" t="s">
        <v>66</v>
      </c>
      <c r="C48" s="7" t="s">
        <v>66</v>
      </c>
    </row>
    <row r="49" spans="1:3" x14ac:dyDescent="0.35">
      <c r="A49" s="7" t="s">
        <v>197</v>
      </c>
      <c r="B49" s="7" t="s">
        <v>89</v>
      </c>
      <c r="C49" s="7" t="s">
        <v>89</v>
      </c>
    </row>
    <row r="50" spans="1:3" x14ac:dyDescent="0.35">
      <c r="A50" s="7" t="s">
        <v>199</v>
      </c>
      <c r="B50" s="7" t="s">
        <v>38</v>
      </c>
      <c r="C50" s="7" t="s">
        <v>198</v>
      </c>
    </row>
    <row r="51" spans="1:3" x14ac:dyDescent="0.35">
      <c r="A51" s="7" t="s">
        <v>202</v>
      </c>
      <c r="B51" s="7" t="s">
        <v>200</v>
      </c>
      <c r="C51" s="7" t="s">
        <v>201</v>
      </c>
    </row>
    <row r="52" spans="1:3" x14ac:dyDescent="0.35">
      <c r="A52" s="7" t="s">
        <v>204</v>
      </c>
      <c r="B52" s="7" t="s">
        <v>82</v>
      </c>
      <c r="C52" s="7" t="s">
        <v>203</v>
      </c>
    </row>
    <row r="53" spans="1:3" x14ac:dyDescent="0.35">
      <c r="A53" s="7" t="s">
        <v>206</v>
      </c>
      <c r="B53" s="7" t="s">
        <v>76</v>
      </c>
      <c r="C53" s="7" t="s">
        <v>205</v>
      </c>
    </row>
    <row r="54" spans="1:3" x14ac:dyDescent="0.35">
      <c r="A54" s="7" t="s">
        <v>208</v>
      </c>
      <c r="B54" s="7" t="s">
        <v>46</v>
      </c>
      <c r="C54" s="7" t="s">
        <v>207</v>
      </c>
    </row>
    <row r="55" spans="1:3" x14ac:dyDescent="0.35">
      <c r="A55" s="7" t="s">
        <v>210</v>
      </c>
      <c r="B55" s="7" t="s">
        <v>61</v>
      </c>
      <c r="C55" s="7" t="s">
        <v>209</v>
      </c>
    </row>
    <row r="56" spans="1:3" x14ac:dyDescent="0.35">
      <c r="A56" s="7" t="s">
        <v>212</v>
      </c>
      <c r="B56" s="7" t="s">
        <v>71</v>
      </c>
      <c r="C56" s="7" t="s">
        <v>211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workbookViewId="0">
      <selection activeCell="C11" sqref="C11"/>
    </sheetView>
  </sheetViews>
  <sheetFormatPr defaultRowHeight="14.5" x14ac:dyDescent="0.35"/>
  <cols>
    <col min="1" max="1" width="26.6328125" customWidth="1"/>
    <col min="2" max="2" width="11.6328125" style="5" customWidth="1"/>
  </cols>
  <sheetData>
    <row r="1" spans="1:2" x14ac:dyDescent="0.35">
      <c r="B1" s="8"/>
    </row>
    <row r="2" spans="1:2" x14ac:dyDescent="0.35">
      <c r="B2" s="8"/>
    </row>
    <row r="3" spans="1:2" ht="15" thickBot="1" x14ac:dyDescent="0.4">
      <c r="B3" s="9"/>
    </row>
    <row r="4" spans="1:2" ht="15" thickBot="1" x14ac:dyDescent="0.4">
      <c r="B4" s="10" t="s">
        <v>294</v>
      </c>
    </row>
    <row r="5" spans="1:2" x14ac:dyDescent="0.35">
      <c r="A5" t="s">
        <v>32</v>
      </c>
      <c r="B5" s="11">
        <v>2564</v>
      </c>
    </row>
    <row r="6" spans="1:2" x14ac:dyDescent="0.35">
      <c r="A6" t="s">
        <v>33</v>
      </c>
      <c r="B6" s="11">
        <v>6612</v>
      </c>
    </row>
    <row r="7" spans="1:2" x14ac:dyDescent="0.35">
      <c r="A7" t="s">
        <v>34</v>
      </c>
      <c r="B7" s="11">
        <v>2426</v>
      </c>
    </row>
    <row r="8" spans="1:2" x14ac:dyDescent="0.35">
      <c r="A8" t="s">
        <v>37</v>
      </c>
      <c r="B8" s="11">
        <v>1687</v>
      </c>
    </row>
    <row r="9" spans="1:2" x14ac:dyDescent="0.35">
      <c r="A9" t="s">
        <v>38</v>
      </c>
      <c r="B9" s="11">
        <v>1896</v>
      </c>
    </row>
    <row r="10" spans="1:2" x14ac:dyDescent="0.35">
      <c r="A10" t="s">
        <v>35</v>
      </c>
      <c r="B10" s="11">
        <v>2858</v>
      </c>
    </row>
    <row r="11" spans="1:2" x14ac:dyDescent="0.35">
      <c r="A11" t="s">
        <v>36</v>
      </c>
      <c r="B11" s="11">
        <v>34255</v>
      </c>
    </row>
    <row r="12" spans="1:2" x14ac:dyDescent="0.35">
      <c r="A12" t="e">
        <v>#N/A</v>
      </c>
      <c r="B12" s="12">
        <v>52298</v>
      </c>
    </row>
    <row r="13" spans="1:2" x14ac:dyDescent="0.35">
      <c r="A13" t="s">
        <v>40</v>
      </c>
      <c r="B13" s="11">
        <v>1476</v>
      </c>
    </row>
    <row r="14" spans="1:2" x14ac:dyDescent="0.35">
      <c r="A14" t="s">
        <v>42</v>
      </c>
      <c r="B14" s="11">
        <v>4003</v>
      </c>
    </row>
    <row r="15" spans="1:2" x14ac:dyDescent="0.35">
      <c r="A15" t="s">
        <v>44</v>
      </c>
      <c r="B15" s="11">
        <v>29063</v>
      </c>
    </row>
    <row r="16" spans="1:2" x14ac:dyDescent="0.35">
      <c r="A16" t="s">
        <v>45</v>
      </c>
      <c r="B16" s="11">
        <v>1925</v>
      </c>
    </row>
    <row r="17" spans="1:2" x14ac:dyDescent="0.35">
      <c r="A17" t="s">
        <v>82</v>
      </c>
      <c r="B17" s="11">
        <v>9234</v>
      </c>
    </row>
    <row r="18" spans="1:2" x14ac:dyDescent="0.35">
      <c r="A18" t="s">
        <v>46</v>
      </c>
      <c r="B18" s="11">
        <v>8039</v>
      </c>
    </row>
    <row r="19" spans="1:2" x14ac:dyDescent="0.35">
      <c r="A19" t="s">
        <v>41</v>
      </c>
      <c r="B19" s="11">
        <v>5102</v>
      </c>
    </row>
    <row r="20" spans="1:2" x14ac:dyDescent="0.35">
      <c r="A20" t="s">
        <v>43</v>
      </c>
      <c r="B20" s="11">
        <v>6455</v>
      </c>
    </row>
    <row r="21" spans="1:2" x14ac:dyDescent="0.35">
      <c r="A21" t="e">
        <v>#N/A</v>
      </c>
      <c r="B21" s="12">
        <v>65297</v>
      </c>
    </row>
    <row r="22" spans="1:2" x14ac:dyDescent="0.35">
      <c r="A22" t="s">
        <v>47</v>
      </c>
      <c r="B22" s="11">
        <v>5975</v>
      </c>
    </row>
    <row r="23" spans="1:2" x14ac:dyDescent="0.35">
      <c r="A23" t="s">
        <v>48</v>
      </c>
      <c r="B23" s="11">
        <v>9306</v>
      </c>
    </row>
    <row r="24" spans="1:2" x14ac:dyDescent="0.35">
      <c r="A24" t="s">
        <v>50</v>
      </c>
      <c r="B24" s="11">
        <v>27603</v>
      </c>
    </row>
    <row r="25" spans="1:2" x14ac:dyDescent="0.35">
      <c r="A25" t="s">
        <v>51</v>
      </c>
      <c r="B25" s="11">
        <v>13030</v>
      </c>
    </row>
    <row r="26" spans="1:2" x14ac:dyDescent="0.35">
      <c r="A26" t="s">
        <v>52</v>
      </c>
      <c r="B26" s="11">
        <v>12534</v>
      </c>
    </row>
    <row r="27" spans="1:2" x14ac:dyDescent="0.35">
      <c r="A27" t="s">
        <v>53</v>
      </c>
      <c r="B27" s="11">
        <v>6665</v>
      </c>
    </row>
    <row r="28" spans="1:2" x14ac:dyDescent="0.35">
      <c r="A28" t="s">
        <v>49</v>
      </c>
      <c r="B28" s="11">
        <v>6332</v>
      </c>
    </row>
    <row r="29" spans="1:2" x14ac:dyDescent="0.35">
      <c r="A29" t="s">
        <v>54</v>
      </c>
      <c r="B29" s="11">
        <v>7753</v>
      </c>
    </row>
    <row r="30" spans="1:2" x14ac:dyDescent="0.35">
      <c r="A30" t="e">
        <v>#N/A</v>
      </c>
      <c r="B30" s="12">
        <v>89198</v>
      </c>
    </row>
    <row r="31" spans="1:2" x14ac:dyDescent="0.35">
      <c r="A31" t="s">
        <v>55</v>
      </c>
      <c r="B31" s="11">
        <v>2486</v>
      </c>
    </row>
    <row r="32" spans="1:2" x14ac:dyDescent="0.35">
      <c r="A32" t="s">
        <v>85</v>
      </c>
      <c r="B32" s="11">
        <v>62956</v>
      </c>
    </row>
    <row r="33" spans="1:2" x14ac:dyDescent="0.35">
      <c r="A33" t="s">
        <v>60</v>
      </c>
      <c r="B33" s="11">
        <v>84</v>
      </c>
    </row>
    <row r="34" spans="1:2" x14ac:dyDescent="0.35">
      <c r="A34" t="s">
        <v>59</v>
      </c>
      <c r="B34" s="11">
        <v>29139</v>
      </c>
    </row>
    <row r="35" spans="1:2" x14ac:dyDescent="0.35">
      <c r="A35" t="s">
        <v>56</v>
      </c>
      <c r="B35" s="11">
        <v>10894</v>
      </c>
    </row>
    <row r="36" spans="1:2" x14ac:dyDescent="0.35">
      <c r="A36" t="s">
        <v>57</v>
      </c>
      <c r="B36" s="11">
        <v>4425</v>
      </c>
    </row>
    <row r="37" spans="1:2" x14ac:dyDescent="0.35">
      <c r="A37" t="s">
        <v>58</v>
      </c>
      <c r="B37" s="11">
        <v>9380</v>
      </c>
    </row>
    <row r="38" spans="1:2" x14ac:dyDescent="0.35">
      <c r="A38" t="s">
        <v>61</v>
      </c>
      <c r="B38" s="11">
        <v>11109</v>
      </c>
    </row>
    <row r="39" spans="1:2" x14ac:dyDescent="0.35">
      <c r="A39" t="e">
        <v>#N/A</v>
      </c>
      <c r="B39" s="12">
        <v>130687</v>
      </c>
    </row>
    <row r="40" spans="1:2" x14ac:dyDescent="0.35">
      <c r="A40" t="s">
        <v>87</v>
      </c>
      <c r="B40" s="11">
        <v>19206</v>
      </c>
    </row>
    <row r="41" spans="1:2" x14ac:dyDescent="0.35">
      <c r="A41" t="s">
        <v>62</v>
      </c>
      <c r="B41" s="11">
        <v>7629</v>
      </c>
    </row>
    <row r="42" spans="1:2" x14ac:dyDescent="0.35">
      <c r="A42" t="s">
        <v>63</v>
      </c>
      <c r="B42" s="11">
        <v>10881</v>
      </c>
    </row>
    <row r="43" spans="1:2" x14ac:dyDescent="0.35">
      <c r="A43" t="s">
        <v>64</v>
      </c>
      <c r="B43" s="11">
        <v>4567</v>
      </c>
    </row>
    <row r="44" spans="1:2" x14ac:dyDescent="0.35">
      <c r="A44" t="s">
        <v>65</v>
      </c>
      <c r="B44" s="11">
        <v>177</v>
      </c>
    </row>
    <row r="45" spans="1:2" x14ac:dyDescent="0.35">
      <c r="A45" t="s">
        <v>66</v>
      </c>
      <c r="B45" s="11">
        <v>65216</v>
      </c>
    </row>
    <row r="46" spans="1:2" x14ac:dyDescent="0.35">
      <c r="A46" t="s">
        <v>88</v>
      </c>
      <c r="B46" s="11">
        <v>24583</v>
      </c>
    </row>
    <row r="47" spans="1:2" x14ac:dyDescent="0.35">
      <c r="A47" t="s">
        <v>89</v>
      </c>
      <c r="B47" s="11">
        <v>2748</v>
      </c>
    </row>
    <row r="48" spans="1:2" x14ac:dyDescent="0.35">
      <c r="A48" t="e">
        <v>#N/A</v>
      </c>
      <c r="B48" s="12">
        <v>135007</v>
      </c>
    </row>
    <row r="49" spans="1:2" x14ac:dyDescent="0.35">
      <c r="A49" t="s">
        <v>67</v>
      </c>
      <c r="B49" s="13">
        <v>12868</v>
      </c>
    </row>
    <row r="50" spans="1:2" x14ac:dyDescent="0.35">
      <c r="A50" t="s">
        <v>91</v>
      </c>
      <c r="B50" s="13">
        <v>4561</v>
      </c>
    </row>
    <row r="51" spans="1:2" x14ac:dyDescent="0.35">
      <c r="A51" t="s">
        <v>93</v>
      </c>
      <c r="B51" s="13">
        <v>1515</v>
      </c>
    </row>
    <row r="52" spans="1:2" x14ac:dyDescent="0.35">
      <c r="A52" t="s">
        <v>95</v>
      </c>
      <c r="B52" s="13">
        <v>148</v>
      </c>
    </row>
    <row r="53" spans="1:2" x14ac:dyDescent="0.35">
      <c r="A53" t="s">
        <v>94</v>
      </c>
      <c r="B53" s="13">
        <v>3191</v>
      </c>
    </row>
    <row r="54" spans="1:2" x14ac:dyDescent="0.35">
      <c r="A54" s="1" t="s">
        <v>70</v>
      </c>
      <c r="B54" s="13">
        <v>342</v>
      </c>
    </row>
    <row r="55" spans="1:2" x14ac:dyDescent="0.35">
      <c r="A55" t="s">
        <v>71</v>
      </c>
      <c r="B55" s="13">
        <v>156</v>
      </c>
    </row>
    <row r="56" spans="1:2" x14ac:dyDescent="0.35">
      <c r="A56" t="s">
        <v>68</v>
      </c>
      <c r="B56" s="13">
        <v>20741</v>
      </c>
    </row>
    <row r="57" spans="1:2" x14ac:dyDescent="0.35">
      <c r="A57" t="s">
        <v>69</v>
      </c>
      <c r="B57" s="13">
        <v>4247</v>
      </c>
    </row>
    <row r="58" spans="1:2" x14ac:dyDescent="0.35">
      <c r="A58" t="s">
        <v>92</v>
      </c>
      <c r="B58" s="13">
        <v>5745</v>
      </c>
    </row>
    <row r="59" spans="1:2" x14ac:dyDescent="0.35">
      <c r="A59" t="e">
        <v>#N/A</v>
      </c>
      <c r="B59" s="12">
        <v>53514</v>
      </c>
    </row>
    <row r="60" spans="1:2" x14ac:dyDescent="0.35">
      <c r="A60" t="s">
        <v>72</v>
      </c>
      <c r="B60" s="11">
        <v>98355</v>
      </c>
    </row>
    <row r="61" spans="1:2" x14ac:dyDescent="0.35">
      <c r="A61" s="1" t="s">
        <v>99</v>
      </c>
      <c r="B61" s="11">
        <v>313</v>
      </c>
    </row>
    <row r="62" spans="1:2" x14ac:dyDescent="0.35">
      <c r="A62" t="s">
        <v>73</v>
      </c>
      <c r="B62" s="11">
        <v>3535</v>
      </c>
    </row>
    <row r="63" spans="1:2" x14ac:dyDescent="0.35">
      <c r="A63" t="s">
        <v>74</v>
      </c>
      <c r="B63" s="11">
        <v>2018</v>
      </c>
    </row>
    <row r="64" spans="1:2" x14ac:dyDescent="0.35">
      <c r="A64" t="s">
        <v>98</v>
      </c>
      <c r="B64" s="11">
        <v>4862</v>
      </c>
    </row>
    <row r="65" spans="1:2" x14ac:dyDescent="0.35">
      <c r="A65" t="s">
        <v>75</v>
      </c>
      <c r="B65" s="11">
        <v>2280</v>
      </c>
    </row>
    <row r="66" spans="1:2" x14ac:dyDescent="0.35">
      <c r="A66" t="s">
        <v>76</v>
      </c>
      <c r="B66" s="11">
        <v>5006</v>
      </c>
    </row>
    <row r="67" spans="1:2" x14ac:dyDescent="0.35">
      <c r="A67" t="s">
        <v>97</v>
      </c>
      <c r="B67" s="11">
        <v>2476</v>
      </c>
    </row>
    <row r="68" spans="1:2" x14ac:dyDescent="0.35">
      <c r="A68" t="e">
        <v>#N/A</v>
      </c>
      <c r="B68" s="12">
        <v>118845</v>
      </c>
    </row>
    <row r="69" spans="1:2" x14ac:dyDescent="0.35">
      <c r="A69" t="e">
        <v>#N/A</v>
      </c>
      <c r="B69" s="11" t="s">
        <v>103</v>
      </c>
    </row>
    <row r="70" spans="1:2" x14ac:dyDescent="0.35">
      <c r="A70" t="e">
        <v>#N/A</v>
      </c>
      <c r="B70" s="12" t="s">
        <v>103</v>
      </c>
    </row>
    <row r="71" spans="1:2" ht="15" thickBot="1" x14ac:dyDescent="0.4">
      <c r="A71" t="e">
        <v>#N/A</v>
      </c>
      <c r="B71" s="14">
        <v>644846</v>
      </c>
    </row>
    <row r="72" spans="1:2" x14ac:dyDescent="0.35">
      <c r="A72" t="e">
        <v>#N/A</v>
      </c>
      <c r="B72" s="15"/>
    </row>
    <row r="73" spans="1:2" x14ac:dyDescent="0.35">
      <c r="A73" t="e">
        <v>#N/A</v>
      </c>
      <c r="B73" s="16"/>
    </row>
    <row r="74" spans="1:2" x14ac:dyDescent="0.35">
      <c r="B7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Sheet6</vt:lpstr>
      <vt:lpstr>Sheet5</vt:lpstr>
      <vt:lpstr>Sheet2</vt:lpstr>
      <vt:lpstr>Sheet3</vt:lpstr>
      <vt:lpstr>Sheet4</vt:lpstr>
    </vt:vector>
  </TitlesOfParts>
  <Company>USDA-FNS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Treen, Katie - FNS</dc:creator>
  <cp:lastModifiedBy>Treen, Katie - FNS</cp:lastModifiedBy>
  <cp:lastPrinted>2022-03-02T21:04:00Z</cp:lastPrinted>
  <dcterms:created xsi:type="dcterms:W3CDTF">2021-12-17T16:10:36Z</dcterms:created>
  <dcterms:modified xsi:type="dcterms:W3CDTF">2022-03-02T21:18:18Z</dcterms:modified>
</cp:coreProperties>
</file>