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riley_usda_gov/Documents/"/>
    </mc:Choice>
  </mc:AlternateContent>
  <xr:revisionPtr revIDLastSave="0" documentId="8_{40413E67-577A-46FF-B349-FB3A96DAF45F}" xr6:coauthVersionLast="47" xr6:coauthVersionMax="47" xr10:uidLastSave="{00000000-0000-0000-0000-000000000000}"/>
  <bookViews>
    <workbookView xWindow="-120" yWindow="-120" windowWidth="29040" windowHeight="15720" xr2:uid="{267E1261-9DC6-4938-8207-5FC06D149606}"/>
  </bookViews>
  <sheets>
    <sheet name="FY25 All Program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0" i="4" l="1"/>
  <c r="C781" i="4"/>
  <c r="C690" i="4"/>
  <c r="C635" i="4"/>
  <c r="C543" i="4"/>
  <c r="C411" i="4"/>
  <c r="C237" i="4"/>
  <c r="C211" i="4"/>
  <c r="C194" i="4"/>
  <c r="C45" i="4"/>
  <c r="C968" i="4"/>
  <c r="C783" i="4"/>
  <c r="C709" i="4"/>
  <c r="C647" i="4"/>
  <c r="C555" i="4"/>
  <c r="C470" i="4"/>
  <c r="C244" i="4"/>
  <c r="C227" i="4"/>
  <c r="C202" i="4"/>
  <c r="C115" i="4"/>
  <c r="C990" i="4" l="1"/>
</calcChain>
</file>

<file path=xl/sharedStrings.xml><?xml version="1.0" encoding="utf-8"?>
<sst xmlns="http://schemas.openxmlformats.org/spreadsheetml/2006/main" count="993" uniqueCount="439">
  <si>
    <t>BUTTER PRINT SALTED CTN-36/1 LB</t>
  </si>
  <si>
    <t>UT</t>
  </si>
  <si>
    <t>ID</t>
  </si>
  <si>
    <t>MN</t>
  </si>
  <si>
    <t>CHEESE CHED WHT SHRED BAG-6/5 LB</t>
  </si>
  <si>
    <t>WI</t>
  </si>
  <si>
    <t>CHEESE CHED YEL SHRED BAG-6/5 LB</t>
  </si>
  <si>
    <t>CHEESE CHED RDU FAT YEL SHRED BAG-6/5 LB</t>
  </si>
  <si>
    <t>TX</t>
  </si>
  <si>
    <t>OH</t>
  </si>
  <si>
    <t>PA</t>
  </si>
  <si>
    <t>CHEESE PROCESS LVS-6/5 LB</t>
  </si>
  <si>
    <t>CHEESE PROCESS YEL SLC LVS-6/5 LB</t>
  </si>
  <si>
    <t>CHEESE PROCESS WHT SLC LVS-6/5 LB</t>
  </si>
  <si>
    <t>CHEESE MOZ LM PART SKM SHRD FRZ BOX-30LB</t>
  </si>
  <si>
    <t>CA</t>
  </si>
  <si>
    <t>CHEESE MOZ LM PART SKIM FRZ LVS-8/6 LB</t>
  </si>
  <si>
    <t>CHEESE MOZ LITE SHRED FRZ BOX-30 LB</t>
  </si>
  <si>
    <t>CHEESE BLEND AMER SKM LVS-12/2 LB</t>
  </si>
  <si>
    <t>TN</t>
  </si>
  <si>
    <t>CHEESE BLEND AMER SKM YEL SLC LVS-6/5 LB</t>
  </si>
  <si>
    <t>CHEESE BLEND AMER SKM WHT SLC LVS-6/5 LB</t>
  </si>
  <si>
    <t>EGG MIX DRIED PKG-48/6 OZ</t>
  </si>
  <si>
    <t>IA</t>
  </si>
  <si>
    <t>EGGS WHOLE FRZ CTN-6/5 LB</t>
  </si>
  <si>
    <t>NY</t>
  </si>
  <si>
    <t>IN</t>
  </si>
  <si>
    <t>GA</t>
  </si>
  <si>
    <t>EGGS WHOLE LIQ BULK -TANK</t>
  </si>
  <si>
    <t>MILK 1% MILKFAT UHT 1500 BOX-12/32 FL OZ</t>
  </si>
  <si>
    <t>MI</t>
  </si>
  <si>
    <t>CHICKEN DICED CTN-40 LB</t>
  </si>
  <si>
    <t>CHICKEN LARGE CHILLED -BULK</t>
  </si>
  <si>
    <t>NC</t>
  </si>
  <si>
    <t>SC</t>
  </si>
  <si>
    <t>CHICKEN LEGS CHILLED -BULK</t>
  </si>
  <si>
    <t>OK</t>
  </si>
  <si>
    <t>CHICKEN FAJITA STRIPS CTN-30 LB</t>
  </si>
  <si>
    <t>AL</t>
  </si>
  <si>
    <t>TURKEY TACO FILLING CTN-30 LB</t>
  </si>
  <si>
    <t>TURKEY BREAST DELI FRZ CTN-40 LB</t>
  </si>
  <si>
    <t>TURKEY BREAST SMKD DELI FRZ CTN-40 LB</t>
  </si>
  <si>
    <t>TURKEY CHILLED -BULK</t>
  </si>
  <si>
    <t>AR</t>
  </si>
  <si>
    <t>TURKEY ROASTS FRZ CTN-32-48 LB</t>
  </si>
  <si>
    <t>VA</t>
  </si>
  <si>
    <t>TURKEY HAMS SMKD FRZ CTN-40 LB</t>
  </si>
  <si>
    <t>BEEF CAN-24/24 OZ</t>
  </si>
  <si>
    <t>BEEF CRUMBLES W/SPP PKG-4/10 LB</t>
  </si>
  <si>
    <t>PORK CAN-24/24 OZ</t>
  </si>
  <si>
    <t>BEEF COARSE GROUND FRZ CTN-60 LB</t>
  </si>
  <si>
    <t>WA</t>
  </si>
  <si>
    <t>FL</t>
  </si>
  <si>
    <t>CO</t>
  </si>
  <si>
    <t>IL</t>
  </si>
  <si>
    <t>BEEF FRESH BNLS BULK COMBO-20/2000 LB</t>
  </si>
  <si>
    <t>BEEF BNLS SPECIAL TRM FRZ CTN-60 LB</t>
  </si>
  <si>
    <t>BEEF FINE GROUND FRZ CTN-40 LB</t>
  </si>
  <si>
    <t>BEEF FINE GROUND FRZ PKG-40/1 LB</t>
  </si>
  <si>
    <t>BEEF PATTY LEAN FRZ CTN-40 LB</t>
  </si>
  <si>
    <t>PORK ROAST LEG FRZ CTN-32-40 LB</t>
  </si>
  <si>
    <t>PORK HAM WATERAD FRZ CTN-12/3 LB</t>
  </si>
  <si>
    <t>PORK HAM WATERAD FRZ PKG 4/10 LB</t>
  </si>
  <si>
    <t>PORK HAM WATERAD SLC FRZ PKG-8/5 LB</t>
  </si>
  <si>
    <t>KS</t>
  </si>
  <si>
    <t>PORK HAM WTRADCBEDFRZ PKG-4/10 OR 8/5 LB</t>
  </si>
  <si>
    <t>PORK PICNIC BNLS FRZ CTN-60 LB</t>
  </si>
  <si>
    <t>SD</t>
  </si>
  <si>
    <t>TUNA CHUNK LIGHT CAN-24/12 OZ</t>
  </si>
  <si>
    <t>AS</t>
  </si>
  <si>
    <t>CATFISH STRIPS BRD OVN RDY PKG-4/10 LB</t>
  </si>
  <si>
    <t>MS</t>
  </si>
  <si>
    <t>APPLE SLICES CAN-6/10</t>
  </si>
  <si>
    <t>APPLESAUCE CAN-24/300</t>
  </si>
  <si>
    <t>APRICOT HALVES CAN-24/300</t>
  </si>
  <si>
    <t>MIXED FRUIT CAN-24/300</t>
  </si>
  <si>
    <t>MIXED FRUIT EX LT CAN-6/10</t>
  </si>
  <si>
    <t>CRANBERRY SAUCE CAN-24/300</t>
  </si>
  <si>
    <t>NJ</t>
  </si>
  <si>
    <t>APRICOTS DICED PEELED EX LT CAN-6/10</t>
  </si>
  <si>
    <t>PEACHES CLING SLICES CAN-24/300</t>
  </si>
  <si>
    <t>PEACHES CLING SLICES EX LT CAN-6/10</t>
  </si>
  <si>
    <t>PEACHES CLING DICED EX LT  CAN-6/10</t>
  </si>
  <si>
    <t>PEARS CAN-24/300</t>
  </si>
  <si>
    <t>PEARS SLICES EX LT CAN-6/10</t>
  </si>
  <si>
    <t>PEARS DICED EX LT CAN-6/10</t>
  </si>
  <si>
    <t>PEARS HALVES EX LT CAN-6/10</t>
  </si>
  <si>
    <t>PLUMS PURPLE CAN-24/300</t>
  </si>
  <si>
    <t>PEACHES FREESTONE SLICES FRZ CTN-12/2 LB</t>
  </si>
  <si>
    <t>PEACHES FREESTONE SLICES FRZ CTN-20 LB</t>
  </si>
  <si>
    <t>PEACH FREESTONE DICED FRZ CUP-96/4.4 OZ</t>
  </si>
  <si>
    <t>BLUEBERRY WILD FRZ CTN-8/3 LB</t>
  </si>
  <si>
    <t>ME</t>
  </si>
  <si>
    <t>BLUEBERRY WILD FRZ CTN-30 LB</t>
  </si>
  <si>
    <t>STRAWBERRY SLICES FRZ CTN-30 LB</t>
  </si>
  <si>
    <t>STRAWBERRY FRZ CUP-96/4.5 OZ</t>
  </si>
  <si>
    <t>APPLE SLICES FRZ CTN-30 LB</t>
  </si>
  <si>
    <t>APRICOT FRZ CUP-96/4.5 OZ</t>
  </si>
  <si>
    <t>GRAPEFRUIT FRESH CTN-34-39 LB</t>
  </si>
  <si>
    <t>ORANGES CTN-34-39 LB</t>
  </si>
  <si>
    <t>HI</t>
  </si>
  <si>
    <t>MD</t>
  </si>
  <si>
    <t>DATES WHOLE PKG 24/1 LB</t>
  </si>
  <si>
    <t>FIG PIECES PKG-24/1 LB</t>
  </si>
  <si>
    <t>PLUMS PITTED DRIED PKG-24/1 LB</t>
  </si>
  <si>
    <t>RAISINS BOX-144/1.33 OZ</t>
  </si>
  <si>
    <t>RAISINS PKG-24/15 OZ</t>
  </si>
  <si>
    <t>FRUIT AND NUT MIX DRIED PKG-24/1 LB</t>
  </si>
  <si>
    <t>CHERRIES DRIED PKG-8/2 LB</t>
  </si>
  <si>
    <t>CHERRIES DRIED PKG-4/4 LB</t>
  </si>
  <si>
    <t>ASPARAGUS CAN-24/300</t>
  </si>
  <si>
    <t>BEANS GREEN CAN-24/300</t>
  </si>
  <si>
    <t>BEANS GREEN CAN-6/10</t>
  </si>
  <si>
    <t>CARROTS CAN-24/300</t>
  </si>
  <si>
    <t>CARROTS CAN-6/10</t>
  </si>
  <si>
    <t>CORN CREAM STYLE CAN-24/300</t>
  </si>
  <si>
    <t>CORN WHOLE KERNEL CAN-24/300</t>
  </si>
  <si>
    <t>CORN WHOLE KERNEL(LIQ) CAN-6/10</t>
  </si>
  <si>
    <t>PEAS CAN-24/300</t>
  </si>
  <si>
    <t>PEAS CAN-6/10</t>
  </si>
  <si>
    <t>SWEET POTATOES W/ SYRUP CAN-24/300</t>
  </si>
  <si>
    <t>SWEET POTATOES W/ SYRUP CAN-6/10</t>
  </si>
  <si>
    <t>PUMPKIN CAN-24/300</t>
  </si>
  <si>
    <t>VEG MIX CAN-24/300</t>
  </si>
  <si>
    <t>SOUP VEGETABLE CAN-24/1</t>
  </si>
  <si>
    <t>SOUP TOMATO CAN-24/1</t>
  </si>
  <si>
    <t>SPINACH CAN-24/300</t>
  </si>
  <si>
    <t>TOMATO PASTE CAN-6/10</t>
  </si>
  <si>
    <t>TOMATO DICED CAN-24/300</t>
  </si>
  <si>
    <t>TOMATO DICED CAN-6/10</t>
  </si>
  <si>
    <t>TOMATO SALSA CAN-6/10</t>
  </si>
  <si>
    <t>POTATOES WHT SLICES CAN-24/300</t>
  </si>
  <si>
    <t>TOMATO PASTE FOR BULK PROCESSING</t>
  </si>
  <si>
    <t>TOMATO SAUCE CAN-24/300</t>
  </si>
  <si>
    <t>TOMATO SAUCE CAN-6/10</t>
  </si>
  <si>
    <t>SPAGHETTI SAUCE MEATLESS CAN-24/300</t>
  </si>
  <si>
    <t>SPAGHETTI SAUCE MEATLESS CAN-6/10</t>
  </si>
  <si>
    <t>POTATOES DEHYDRATED FLKS PKG-12/1 LB</t>
  </si>
  <si>
    <t>TOMATO FRESH CTN-25 LB</t>
  </si>
  <si>
    <t>ASPARAGUS FRZ CTN-12/2.5 LB</t>
  </si>
  <si>
    <t>CORN FRZ CTN-30 LB</t>
  </si>
  <si>
    <t>OR</t>
  </si>
  <si>
    <t>PEAS GREEN FRZ CTN-30 LB</t>
  </si>
  <si>
    <t>BEANS GREEN FRZ CTN-30 LB</t>
  </si>
  <si>
    <t>CARROTS FRZ CTN-30 LB</t>
  </si>
  <si>
    <t>POTATOES WEDGE FRZ PKG-6/5 LB</t>
  </si>
  <si>
    <t>POTATOES WEDGE FAT FREE FRZ PKG-6/5 LB</t>
  </si>
  <si>
    <t>POTATOES OVENS FRY PKG-6/5 LB</t>
  </si>
  <si>
    <t>BEANS BLACK TURTLE CAN-6/10</t>
  </si>
  <si>
    <t>BEANS GARBANZO CAN-6/10</t>
  </si>
  <si>
    <t>BEANS REFRIED CAN-24/300</t>
  </si>
  <si>
    <t>BEANS REFRIED CAN-6/10</t>
  </si>
  <si>
    <t>BEANS VEGETARIAN CAN-24/300</t>
  </si>
  <si>
    <t>BEANS VEGETARIAN CAN-6/10</t>
  </si>
  <si>
    <t>BEANS PINTO CAN-6/10</t>
  </si>
  <si>
    <t>BEANS SMALL RED CAN-6/10</t>
  </si>
  <si>
    <t>BEANS BLACKEYE CAN-24/300</t>
  </si>
  <si>
    <t>BEANS BLACKEYE CAN-6/10</t>
  </si>
  <si>
    <t>BEANS PINK CAN-6/10</t>
  </si>
  <si>
    <t>BEANS RED KIDNEY CAN-6/10</t>
  </si>
  <si>
    <t>BEANS BABY LIMA CAN-6/10</t>
  </si>
  <si>
    <t>BEANS LIGHT RED KIDNEY CAN-24/300</t>
  </si>
  <si>
    <t>BEANS GREAT NORTHERN CAN-6/10</t>
  </si>
  <si>
    <t>BEANS BLACKEYE DRY PKG-12/2 LB</t>
  </si>
  <si>
    <t>BEANS SMALL RED DRY PKG-12/2 LB</t>
  </si>
  <si>
    <t>ND</t>
  </si>
  <si>
    <t>BEANS BABY LIMA DRY PKG-12/2 LB</t>
  </si>
  <si>
    <t>NE</t>
  </si>
  <si>
    <t>BEANS GREAT NORTHERN DRY PKG-12/2 LB</t>
  </si>
  <si>
    <t>BEANS PINTO DRY PKG-12/2 LB</t>
  </si>
  <si>
    <t>BEANS DARK RED KIDNEY DRY PKG-12/2 LB</t>
  </si>
  <si>
    <t>BEANS LIGHT RED KIDNEY DRY PKG-12/2 LB</t>
  </si>
  <si>
    <t>LENTILS DRY PKG 12/2 LB</t>
  </si>
  <si>
    <t>PEANUTS ROASTED REG UNSL PKG-12/16 OZ</t>
  </si>
  <si>
    <t>PEANUT BUTTER SMOOTH JAR-6/5 LB</t>
  </si>
  <si>
    <t>KY</t>
  </si>
  <si>
    <t>FLOUR ALL PURP ENRCH BLCH BAG-8/5 LB</t>
  </si>
  <si>
    <t>CRACKERS UNSALTED TOPS BOX-12/16 OZ</t>
  </si>
  <si>
    <t>PR</t>
  </si>
  <si>
    <t>FLOUR WHOLE WHEAT BAG-50 LB</t>
  </si>
  <si>
    <t>FLOUR BAKER HARD WHT BLCH-BULK</t>
  </si>
  <si>
    <t>FLOUR BAKER HARD WHT UNBLCH-BULK</t>
  </si>
  <si>
    <t>FLOUR BAKER HEARTH UNBLCH-BULK</t>
  </si>
  <si>
    <t>PASTA SPAGHETTI CTN-20 LB</t>
  </si>
  <si>
    <t>MT</t>
  </si>
  <si>
    <t>MO</t>
  </si>
  <si>
    <t>EGGNOODLE 1/2 INCH WIDE PKG-12/1 LB</t>
  </si>
  <si>
    <t>OIL VEGETABLE BTL-6/1 GAL</t>
  </si>
  <si>
    <t>MA</t>
  </si>
  <si>
    <t>OIL VEGETABLE BTL-9/48 OZ</t>
  </si>
  <si>
    <t>OATS ROLLED TUBE-12/42 OZ</t>
  </si>
  <si>
    <t>CORNMEAL DEGERMED YELLOW BAG-8/5 LB</t>
  </si>
  <si>
    <t>RICE US#2 MEDIUM GRAIN PKG-24/2 LB</t>
  </si>
  <si>
    <t>LA</t>
  </si>
  <si>
    <t>RICE US#2 MEDIUM GRAIN PKG-30/2 LB</t>
  </si>
  <si>
    <t>RICE US#2 LONG GRAIN PKG-24/2 LB</t>
  </si>
  <si>
    <t>RICE US#2 LONG GRAIN PKG-30/2 LB</t>
  </si>
  <si>
    <t>RICE US#1 LONG GRAIN PARBOILED BAG-25 LB</t>
  </si>
  <si>
    <t>RICE BRN US#1 LONG PARBOILED PKG-24/2 LB</t>
  </si>
  <si>
    <t>RICE BRN US#1 LONG PARBOILED PKG-30/2 LB</t>
  </si>
  <si>
    <t>POTATO BULK FOR PROCESS FRZ</t>
  </si>
  <si>
    <t>APPLES RED DELICIOUS FRESH CTN-40 LB</t>
  </si>
  <si>
    <t>APPLES EMPIRE FRESH CTN-40 LB</t>
  </si>
  <si>
    <t>CT</t>
  </si>
  <si>
    <t>APPLES GALA FRESH G CARTON-40 LB</t>
  </si>
  <si>
    <t>APPLES FUJI FRESH F CARTON-40 LB</t>
  </si>
  <si>
    <t>BEEF STEW CAN-24/24 OZ</t>
  </si>
  <si>
    <t>MILK 1% MILKFAT UHT 2640 BOX-27/8 FL OZ</t>
  </si>
  <si>
    <t>WV</t>
  </si>
  <si>
    <t>CHICKEN BONED CAN-12/50 OZ</t>
  </si>
  <si>
    <t>CHICKEN WHOLE BAGGED FRZ CTN-36-43 LB</t>
  </si>
  <si>
    <t>TURKEY THIGHS BNLS SKNLS CHILLED-BULK</t>
  </si>
  <si>
    <t>APPLE JUICE PLST BTL-8/64 FL OZ</t>
  </si>
  <si>
    <t>CHERRY APPLE JUICE PLST BTL-8/64 FL OZ</t>
  </si>
  <si>
    <t>GRAPE CONCORD JUICE PLST BTL-8/64 FL OZ</t>
  </si>
  <si>
    <t>GRAPEFRUIT JUCE PLST BTL-8/64 FL OZ</t>
  </si>
  <si>
    <t>ORANGE JUICE PLST BTL-8/64 FL OZ</t>
  </si>
  <si>
    <t>TOMATO JUICE PLST BTL-8/64 FL OZ</t>
  </si>
  <si>
    <t>CRANBERRYAPPLE JUICE PLST BTL-8/64 FL OZ</t>
  </si>
  <si>
    <t>WALNUT ENG PCS CTN-24/1 LB</t>
  </si>
  <si>
    <t>FLOUR BREAD-BULK</t>
  </si>
  <si>
    <t>BUTTERY SPREAD LIGHT TUBS-12/15 OZ</t>
  </si>
  <si>
    <t>SUNFLOWER SEED BUTTER 6-5#'S</t>
  </si>
  <si>
    <t>EGGS 15 DOZEN</t>
  </si>
  <si>
    <t>SWEET POTATO BULK FRESH PROC</t>
  </si>
  <si>
    <t>POTATOES RUSSET FRESH BAG-10/5 LB</t>
  </si>
  <si>
    <t>POTATOES ROUND WHITE FRESH BAG-10/5 LB</t>
  </si>
  <si>
    <t>WHOLE GRAIN PASTA MACARONI PKG-24/1 LB</t>
  </si>
  <si>
    <t>RICE BRN US#1 LONG PARBOILED BAG-25 LB</t>
  </si>
  <si>
    <t>BISON GROUND LEAN FRZ PKG-40/1 LB</t>
  </si>
  <si>
    <t>BEANS BLACK CAN-24/300</t>
  </si>
  <si>
    <t>BEANS PINTO CAN-24/300</t>
  </si>
  <si>
    <t>K APPLESAUCE CAN-6/10</t>
  </si>
  <si>
    <t>K PEACHES CLING CAN-6/10</t>
  </si>
  <si>
    <t>K PEARS SLICES CAN-6/10</t>
  </si>
  <si>
    <t>K PEACH FREESTONEDICED FRZ CUP-96/4.4 OZ</t>
  </si>
  <si>
    <t>K CORN WHOLE KERNEL(LIQ) CAN-6/10</t>
  </si>
  <si>
    <t>K BEANS GREAT NORTHERN DRY BAG-25 LB</t>
  </si>
  <si>
    <t>CHICKEN OVEN ROASTED FRZ 8 PC CTN-30 LB</t>
  </si>
  <si>
    <t>K TOMATO SAUCE CAN-6/10</t>
  </si>
  <si>
    <t>K TOMATO PASTE CAN-6/10</t>
  </si>
  <si>
    <t>APPLES FOR FURTHER PROCESSING - BULK</t>
  </si>
  <si>
    <t>APPLES FRESH VARIOUS TYPE CTN-37-40 LB</t>
  </si>
  <si>
    <t>MILK SKIM EVAPORATED CAN-24/12 FL OZ</t>
  </si>
  <si>
    <t>SPAGHETTI SAUCE MEATLESS POUCH-6/106 OZ</t>
  </si>
  <si>
    <t>PISTACHIO ROASTED IN SHELL PKG-25/1 LB</t>
  </si>
  <si>
    <t>TOMATO SALSA POUCH-6/106 OZ</t>
  </si>
  <si>
    <t>TOMATO SAUCE POUCH-6/106 OZ</t>
  </si>
  <si>
    <t>CHEESE BLND AMER SKMYEL REGSLC LVS-6/5LB</t>
  </si>
  <si>
    <t>CHEESE PROCESS REG LVS-6/5 LB</t>
  </si>
  <si>
    <t>FLOUR WHITE WHOLE WHEAT BLEND BAG-25 LB</t>
  </si>
  <si>
    <t>FLOUR WHITE WHOLE WHEAT BLEND BAG-8/5 LB</t>
  </si>
  <si>
    <t>POTATO FOR PROCESS INTO DEHY PRD-BULK</t>
  </si>
  <si>
    <t>CHEESE NAT AMER FBD BARREL-500 LB(40800)</t>
  </si>
  <si>
    <t>CHEESE MOZ LM PT SKM UNFZ PROC PK(41125)</t>
  </si>
  <si>
    <t>NM</t>
  </si>
  <si>
    <t>CHEESE CHED WHT BLOCK-40 LB (40800)</t>
  </si>
  <si>
    <t>CHEESE CHED YEL BLOCK-40 LB (40800)</t>
  </si>
  <si>
    <t>BEEF FINE GROUND LFT OPT FRZ PKG-40/1 LB</t>
  </si>
  <si>
    <t>BEEF FINE GROUND LFT OPT FRZ CTN-40 LB</t>
  </si>
  <si>
    <t>BEEF SPP PTY HSTYLE CKD 2.0MMA CTN-40 LB</t>
  </si>
  <si>
    <t>FISH AK PLCK FILLETS FRZ PKG-20/2 LB</t>
  </si>
  <si>
    <t>BEEF 100% PTY 90/10 FRZ 2.0MMA CTN-40 LB</t>
  </si>
  <si>
    <t>BEEF SPP PTY 85/15 FRZ 2.0 MMA CTN-40 LB</t>
  </si>
  <si>
    <t>BEEF 100% PTY 85/15 FRZ 2.0MMA CTN-40 LB</t>
  </si>
  <si>
    <t>APPLESAUCE CUP-96/4.5</t>
  </si>
  <si>
    <t>CEREAL WT SHREDDED 2016 PKG-12/16.4OZ</t>
  </si>
  <si>
    <t>PORK CHOPS BNLS FRZ PKG-40/1 LB</t>
  </si>
  <si>
    <t>BEANS PINTO DRY TOTE-2000 LB</t>
  </si>
  <si>
    <t>CATFISH FLTS UNBRD RAW PKG-20/2 LB</t>
  </si>
  <si>
    <t>PANCAKES WHOLE WHEAT FZN-144 COUNT</t>
  </si>
  <si>
    <t>TORTILLA WHOLE WHEAT FZN 8" CTN-12/24</t>
  </si>
  <si>
    <t>CHEESE MOZ LM PT SKM STRING BOX-360/1 OZ</t>
  </si>
  <si>
    <t>YOGURT HI PROTEIN BLUEBERRY CUP-24/4 OZ</t>
  </si>
  <si>
    <t>YOGURT HI PROTEIN STRAWBERRY CUP-24/4 OZ</t>
  </si>
  <si>
    <t>YOGURT HI PROTEIN VANILLA CUP-24/4 OZ</t>
  </si>
  <si>
    <t>SPINACH CHOPPED FRZ IQF CTN-20 LB (1902)</t>
  </si>
  <si>
    <t>PASTA SPAGHETTI BOX-20/1 LB</t>
  </si>
  <si>
    <t>AZ</t>
  </si>
  <si>
    <t>CHICKEN STRIPS FRZ CTN-30 LB</t>
  </si>
  <si>
    <t>APPLE SLICES FRZ CTN-12/2.5 LB</t>
  </si>
  <si>
    <t>BROCCOLI FRZ CTN-30 LB</t>
  </si>
  <si>
    <t>CHICKEN BONED POUCH-36/10 OZ</t>
  </si>
  <si>
    <t>CARROTS DICED FRZ CTN-30 LB</t>
  </si>
  <si>
    <t>FLOUR HIGH GLUTEN BAG-50 LB</t>
  </si>
  <si>
    <t>K BEANS GARBANZO CAN-6/10</t>
  </si>
  <si>
    <t>WHOLE GRAIN BLEND MACARONI CTN-20 LB</t>
  </si>
  <si>
    <t>WHOLE GRAIN BLEND ROTINI MAC CTN-20 LB</t>
  </si>
  <si>
    <t>WHOLE GRAIN BLEND SPAGHETTI CTN-20 LB</t>
  </si>
  <si>
    <t>PASTA MACARONI PLAIN ELBOW BOX-20/1 LB</t>
  </si>
  <si>
    <t>WHOLE GRAIN BLEND PENNE CTN-2/10 LB</t>
  </si>
  <si>
    <t>APPLESAUCE UNSWEETENED CAN-6/10</t>
  </si>
  <si>
    <t>APPLES GRANNY SMITH FRESH CTN-40 LB</t>
  </si>
  <si>
    <t>TURKEY BREAST DELI SLICED FRZ PKG-8/5 LB</t>
  </si>
  <si>
    <t>PEARS FRESH PKG-12/3 LB</t>
  </si>
  <si>
    <t>APPLES FRESH PKG-12/3 LB</t>
  </si>
  <si>
    <t>SWEET POTATOES CHUNK FRZ PKG-6/5 LB</t>
  </si>
  <si>
    <t>SALMON PINK CAN-24/14.75 OZ (33630)</t>
  </si>
  <si>
    <t>AK</t>
  </si>
  <si>
    <t>K SALMON PINK CAN-24/14.75 OZ (33630)</t>
  </si>
  <si>
    <t>FISH AK PLCK FRZ BULK CTN-49.5 LB</t>
  </si>
  <si>
    <t>K H TOMATO SAUCE CAN-24/300</t>
  </si>
  <si>
    <t>BLUEBERRY HIGHBUSH FRZ CTN-12/2.5 LB</t>
  </si>
  <si>
    <t>BLUEBERRY HIGHBUSH FRZ CTN-30 LB</t>
  </si>
  <si>
    <t>K OIL VEGETABLE BTL-6/1 GAL</t>
  </si>
  <si>
    <t>CORNMEAL WHOLE GRAIN BLUE BAG-12/2 LB</t>
  </si>
  <si>
    <t>PEANUTS RAW SHELLED-BULK 44000 LB</t>
  </si>
  <si>
    <t>BEEF PATTY CKD FRZ 2.0 MMA CTN-40 LB</t>
  </si>
  <si>
    <t>SWEET POTATOES CRINKLE FRZ PKG-6/5 LB</t>
  </si>
  <si>
    <t>CRANBERRIES DRIED PKG-300/1.16 OZ</t>
  </si>
  <si>
    <t>PEPPERS/ONION BLEND FRZ CTN-30 LB</t>
  </si>
  <si>
    <t>PORK PULLED CKD PKG-8/5 LB</t>
  </si>
  <si>
    <t>TORTILLA WHOLE WHEAT FZN 8" CTN-24/1 LB</t>
  </si>
  <si>
    <t>SALMON FILLETS WILD FRZ PKG-40/1 LB</t>
  </si>
  <si>
    <t>PEAS GREEN FRZ CTN-12/2.5 LB</t>
  </si>
  <si>
    <t>WHOLE GRAIN PASTA ROTINI MAC BOX-12/16OZ</t>
  </si>
  <si>
    <t>RICE WILD PKG-25/1 LB</t>
  </si>
  <si>
    <t>CHEESE CHED YEL CHUNKS-PKG 12/1 LB</t>
  </si>
  <si>
    <t>CHEESE CHED YEL SHRED-PKG 6/2 LB</t>
  </si>
  <si>
    <t>POTATOES DICED FRZ PKG-6/5 LB</t>
  </si>
  <si>
    <t>EGGS WHOLE FRZ CTN-12/2 LB</t>
  </si>
  <si>
    <t>STRAWBERRY WHOLE UNSWT IQF CTN-6/5 LB</t>
  </si>
  <si>
    <t>FISH AK POLLOCK STICKS FRZ PKG-20/2 LB</t>
  </si>
  <si>
    <t>NH</t>
  </si>
  <si>
    <t>FISH AK POLLOCK STICKS BRD FRZ CTN-40 LB</t>
  </si>
  <si>
    <t>PEANUT BUTTER SMOOTH PKG-120/1.1 OZ</t>
  </si>
  <si>
    <t>FLOUR WHITE WHOLE WHEAT 100% BAG-50 LB</t>
  </si>
  <si>
    <t>FLOUR WHITE WHOLE WHEAT 100% BAG-8/5 LB</t>
  </si>
  <si>
    <t>MIXED BERRY FRZ CUP-96/4.OZ</t>
  </si>
  <si>
    <t>STRAWBERRY SLICES UNSWT IQF CTN-6/5 LB</t>
  </si>
  <si>
    <t>CHERRIES SWEET PITTED IQF BAG-12/2.5 LB</t>
  </si>
  <si>
    <t>FARINA WHEAT PKG-10/18 OZ</t>
  </si>
  <si>
    <t>APPLESAUCE CUP SLEEVE-6/4 OZ</t>
  </si>
  <si>
    <t>BAKERY FLOUR  MIX LOWFAT PKG-20/20 OZ</t>
  </si>
  <si>
    <t>TURKEY BREAST DELI SLC FRZ PKG-20/2 LB</t>
  </si>
  <si>
    <t>TURKEY BREAST SMKD SLC FRZ PKG-8/5 LB</t>
  </si>
  <si>
    <t>TURKEY HAM SMKD SLC FRZ PKG-8/5 LB</t>
  </si>
  <si>
    <t>SOUP CREAM OF MUSHROOM CAN-24/1</t>
  </si>
  <si>
    <t>CHICKEN FILLETS UNBRD FRZ CTN-30 LB</t>
  </si>
  <si>
    <t>CHICKEN BONED CAN-24/12.5 OZ</t>
  </si>
  <si>
    <t>RASPBERRY RED FRZ PUREE CTN-24/1 LB</t>
  </si>
  <si>
    <t>MACARONI AND CHEESE PKG-24/7.25 OZ</t>
  </si>
  <si>
    <t>MILK INSTANT NDM PKG-24/12.8 OZ</t>
  </si>
  <si>
    <t>BEANS BLACK TURTLE DRY PKG-12/2 LB</t>
  </si>
  <si>
    <t>CEREAL WT BRAN FLKS 2160 PKG-12/16 OZ</t>
  </si>
  <si>
    <t>BEANS NAVY DRY PKG-12/2 LB</t>
  </si>
  <si>
    <t>GRAPES VARIETY FRESH CTN-19 LB</t>
  </si>
  <si>
    <t>CARROTS DICED FRZ CTN-12/2 LB</t>
  </si>
  <si>
    <t>CORN FRZ CTN-12/2.5 LB</t>
  </si>
  <si>
    <t>BEANS GREEN FRZ CTN-12/2 LB</t>
  </si>
  <si>
    <t>BEANS DRY SPLIT PEA GREEN PKG-12/2LB</t>
  </si>
  <si>
    <t>SWEET POTATO FRESH PKG-12/3 LB</t>
  </si>
  <si>
    <t>BEANS GARBANZO CAN-24/300</t>
  </si>
  <si>
    <t>BEANS PINTO DRY PKG-24/1 LB</t>
  </si>
  <si>
    <t>BEANS GREAT NORTHERN DRY PKG-24/1 LB</t>
  </si>
  <si>
    <t>BEANS BABY LIMA DRY PKG-24/1 LB</t>
  </si>
  <si>
    <t>BEANS DRY GARBANZO PKG-24/1 LB</t>
  </si>
  <si>
    <t>GRITS CORN YELLOW BAG-12/2 LB</t>
  </si>
  <si>
    <t>OATS ROLLED PKG-12/18 OZ</t>
  </si>
  <si>
    <t>RICE US#2 LONG GRAIN PKG-24/1 LB</t>
  </si>
  <si>
    <t>BEANS LIGHT RED KIDNEY DRY PKG-24/1 LB</t>
  </si>
  <si>
    <t>PEANUT BUTTER SMOOTH JAR-12/16 OZ</t>
  </si>
  <si>
    <t>GRITS CORN WHITE BAG-12/2 LB</t>
  </si>
  <si>
    <t>RICE BRN US#1 LONG PARBOILED PKG-30/1 LB</t>
  </si>
  <si>
    <t>PECAN PIECES PKG-24/1 LB</t>
  </si>
  <si>
    <t>LENTILS DRY PKG-24/1 LB</t>
  </si>
  <si>
    <t>CHEESE CHED YEL 0.75 OZ SLICE PKG-12 LB</t>
  </si>
  <si>
    <t>STRAWBERRY WHOLE UNSWT IQF CTN-12/2.5 LB</t>
  </si>
  <si>
    <t>PLUMS FRESH CTN-28 LB</t>
  </si>
  <si>
    <t>K PEANUT BUTTER SMOOTH JAR-12/16 OZ</t>
  </si>
  <si>
    <t>HAZELNUTS PKG-24/1 LB</t>
  </si>
  <si>
    <t>MILK 1% FRESH CTR-64 FL OZ</t>
  </si>
  <si>
    <t>MILK 2% FRESH CTR-64 FL OZ</t>
  </si>
  <si>
    <t>MILK SKIM FRESH CTR-64 FL OZ</t>
  </si>
  <si>
    <t>BEEF CHILI W/BEANS PKG-12/15 OZ</t>
  </si>
  <si>
    <t>MILK 1% FRESH CTR-128 FL OZ</t>
  </si>
  <si>
    <t>MILK 2% FRESH CTR-128 FL OZ</t>
  </si>
  <si>
    <t>SOUP CREAM OF CHICKEN CAN-24/1</t>
  </si>
  <si>
    <t>CHEESE PEPPER JACK SHRED-PKG 4/5 LB</t>
  </si>
  <si>
    <t>MIXED VEGETABLES FRZ CTN-6/5LB</t>
  </si>
  <si>
    <t>FISH AK POLLOCK NUGGETS FRZ PKG-20/2 LB</t>
  </si>
  <si>
    <t>ATLANTIC POLLOCK FILLET FRZ PKG-20/2 LB</t>
  </si>
  <si>
    <t>HADDOCK FILLET FRZ PKG-20/2 LB</t>
  </si>
  <si>
    <t>OCEAN PERCH FILLET FRZ PKG-20/2 LB</t>
  </si>
  <si>
    <t>SHRIMP PEELED &amp; DVND 31-50 PKG-10/2 LB</t>
  </si>
  <si>
    <t>SHRIMP PEELED &amp; DVND 51-70 PKG-10/2 LB</t>
  </si>
  <si>
    <t>CEREAL CORN FLKS 1440 PKG-12/18 OZ</t>
  </si>
  <si>
    <t>WALLEYE FILLETS FRZ PKG-40/1 LB</t>
  </si>
  <si>
    <t>CHICKEN CUT UP FRZ CTN-40 LB</t>
  </si>
  <si>
    <t>HOMINY CAN-12/300</t>
  </si>
  <si>
    <t>MILK SKIM FRESH CTR - 128 FL OZ</t>
  </si>
  <si>
    <t>CHERRIES DRIED SWEET PKG - 8/2 LB</t>
  </si>
  <si>
    <t>PEARS BARTLETT FRESH CTN-40 LB</t>
  </si>
  <si>
    <t>MIXED FRESH PRODUCE</t>
  </si>
  <si>
    <t>APRICOTS DRIED PKG - 24/1 LB</t>
  </si>
  <si>
    <t>PACIFIC SALAD SHRIMP 250-350 PKG-20/2 LB</t>
  </si>
  <si>
    <t>PACIFIC SALAD SHRIMP 350-500 PKG-20/2 LB</t>
  </si>
  <si>
    <t>CARROTS DICED FRZ CTN-12/1 LB</t>
  </si>
  <si>
    <t>PEAS GREEN FRZ CTN-12/1 LB</t>
  </si>
  <si>
    <t>BLUEBERRY WILD FRZ CTN-20/1 LB</t>
  </si>
  <si>
    <t>DATE PIECES DRIED PKG-24/1 LB</t>
  </si>
  <si>
    <t>NECTARINES FRESH BAG PKG-12/2 LB</t>
  </si>
  <si>
    <t>PEACHES FRESH BAG PKG-12/2 LB</t>
  </si>
  <si>
    <t>CHICKEN CONSUMER SPLT BREAST PKG-6/5 LB</t>
  </si>
  <si>
    <t>BEEF ROAST ROUND FRZ CTN-36-40 LB</t>
  </si>
  <si>
    <t>CHICKEN DRUMSTICKS FROZEN PKG-8/5 LB</t>
  </si>
  <si>
    <t>PORK HAM SMKD PIT FRZ CTN-6/5 LB</t>
  </si>
  <si>
    <t>MANDARIN TANGERINE FRESH BAG PKG-6/5 LB</t>
  </si>
  <si>
    <t>SHRIMP PEELED &amp; DVND 21-30 PKG - 10/2 LB</t>
  </si>
  <si>
    <t>CHERRIES DRIED TART PKG-250/1.36 OZ</t>
  </si>
  <si>
    <t>BISON STEW MEAT FRZ PKG-20/2 LB</t>
  </si>
  <si>
    <t>STRAWBERRY WHOLE UNSWT IQF CTN-12/1 LB</t>
  </si>
  <si>
    <t>CEREAL TOASTY O'S 1440 PKG-12/14 OZ</t>
  </si>
  <si>
    <t>CEREAL TOAST WHEAT 2160 PKG-10/16.4 OZ</t>
  </si>
  <si>
    <t>VEG BLEND STIRFRY FRZ CTN-12/1 LB</t>
  </si>
  <si>
    <t>CEREAL RICE CRISP 1440 PKG-14/12 OZ</t>
  </si>
  <si>
    <t>CEREAL WT BRAN FLKS 1344 PKG-12/20 OZ</t>
  </si>
  <si>
    <t>CEREAL CORN FLKS 1248 PKG-12/18 OZ</t>
  </si>
  <si>
    <t>CEREAL OAT CIRCLES 1248 PKG-12/14 OZ</t>
  </si>
  <si>
    <t>YOGURT HI PROTEIN VANILLA-TUB-6/32 OZ</t>
  </si>
  <si>
    <t>EGG PATTY ROUND FRZ-CTN-25 LB</t>
  </si>
  <si>
    <t>OIL EXTRA VIRGIN OLIVE BTL-6/16.9 FL OZ</t>
  </si>
  <si>
    <t>BLACKBERRY IQF CTN-12/2.5 LB</t>
  </si>
  <si>
    <t>APPLE JUICE SINGLE FRZ CUP-96/4 OZ</t>
  </si>
  <si>
    <t>CHICKEN BREAST BNLS IQF PKG-10/3 LB</t>
  </si>
  <si>
    <t>BLK BEAN BGR PTY IQF 2.0 MMA CTN-30 LB</t>
  </si>
  <si>
    <t>CHICKEN PULLED CKD FRZ CTN-30 LB</t>
  </si>
  <si>
    <t>TURKEY BREAST SMKD SLC FRZ PKG 8/5 LB</t>
  </si>
  <si>
    <t>TURKEY BREAST DELI SLC FRZ PKG 20/2 LB</t>
  </si>
  <si>
    <t>TURKEY HAM SMKD SLC FRZ PKG 8/5 LB</t>
  </si>
  <si>
    <t>APPLES HONEYCRISP FRESH CTN-40 LB</t>
  </si>
  <si>
    <t>TURKEY BREAST DELI SLICED FRZ PKG 8/5 LB</t>
  </si>
  <si>
    <t>CEREAL CORN FLKS 1440 PKG-14/12 OZ</t>
  </si>
  <si>
    <t>CEREAL WT BRAN FLKS 1344 PKG - 14/20 OZ</t>
  </si>
  <si>
    <t>Grand Total</t>
  </si>
  <si>
    <t>Origin State/Product</t>
  </si>
  <si>
    <t>Material Code</t>
  </si>
  <si>
    <t xml:space="preserve">Pounds Purchased </t>
  </si>
  <si>
    <t>Dollars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</si>
</sst>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6" fillId="0" borderId="0" xfId="0" applyFont="1"/>
    <xf numFmtId="3" fontId="16" fillId="0" borderId="0" xfId="0" applyNumberFormat="1" applyFont="1"/>
    <xf numFmtId="164" fontId="16" fillId="0" borderId="0" xfId="0" applyNumberFormat="1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321F-AC08-48E6-8B5E-5C553DCBAF9B}">
  <sheetPr>
    <outlinePr summaryRight="0"/>
  </sheetPr>
  <dimension ref="A1:D990"/>
  <sheetViews>
    <sheetView tabSelected="1" workbookViewId="0">
      <pane ySplit="1" topLeftCell="A2" activePane="bottomLeft" state="frozen"/>
      <selection pane="bottomLeft" activeCell="C981" sqref="C981"/>
    </sheetView>
  </sheetViews>
  <sheetFormatPr defaultRowHeight="14.4" outlineLevelRow="1" x14ac:dyDescent="0.3"/>
  <cols>
    <col min="1" max="1" width="41.88671875" customWidth="1"/>
    <col min="2" max="2" width="14" style="10" bestFit="1" customWidth="1"/>
    <col min="3" max="3" width="19.109375" style="1" customWidth="1"/>
    <col min="4" max="4" width="13.77734375" style="2" bestFit="1" customWidth="1"/>
  </cols>
  <sheetData>
    <row r="1" spans="1:4" ht="15.6" x14ac:dyDescent="0.3">
      <c r="A1" s="3" t="s">
        <v>435</v>
      </c>
      <c r="B1" s="3" t="s">
        <v>436</v>
      </c>
      <c r="C1" s="4" t="s">
        <v>437</v>
      </c>
      <c r="D1" s="5" t="s">
        <v>438</v>
      </c>
    </row>
    <row r="2" spans="1:4" s="6" customFormat="1" x14ac:dyDescent="0.3">
      <c r="A2" s="6" t="s">
        <v>298</v>
      </c>
      <c r="B2" s="9"/>
      <c r="C2" s="7">
        <v>5708550</v>
      </c>
      <c r="D2" s="8">
        <v>15536017.600000001</v>
      </c>
    </row>
    <row r="3" spans="1:4" outlineLevel="1" x14ac:dyDescent="0.3">
      <c r="A3" t="s">
        <v>300</v>
      </c>
      <c r="B3" s="10">
        <v>110601</v>
      </c>
      <c r="C3" s="1">
        <v>1504800</v>
      </c>
      <c r="D3" s="2">
        <v>2832192</v>
      </c>
    </row>
    <row r="4" spans="1:4" outlineLevel="1" x14ac:dyDescent="0.3">
      <c r="A4" t="s">
        <v>299</v>
      </c>
      <c r="B4" s="10">
        <v>110580</v>
      </c>
      <c r="C4" s="1">
        <v>1143420</v>
      </c>
      <c r="D4" s="2">
        <v>3396987.2</v>
      </c>
    </row>
    <row r="5" spans="1:4" outlineLevel="1" x14ac:dyDescent="0.3">
      <c r="A5" t="s">
        <v>297</v>
      </c>
      <c r="B5" s="10">
        <v>110563</v>
      </c>
      <c r="C5" s="1">
        <v>3060330</v>
      </c>
      <c r="D5" s="2">
        <v>9306838.4000000004</v>
      </c>
    </row>
    <row r="6" spans="1:4" s="6" customFormat="1" x14ac:dyDescent="0.3">
      <c r="A6" s="6" t="s">
        <v>38</v>
      </c>
      <c r="B6" s="9"/>
      <c r="C6" s="7">
        <v>29879976</v>
      </c>
      <c r="D6" s="8">
        <v>21547781.639999997</v>
      </c>
    </row>
    <row r="7" spans="1:4" outlineLevel="1" x14ac:dyDescent="0.3">
      <c r="A7" t="s">
        <v>166</v>
      </c>
      <c r="B7" s="10">
        <v>100378</v>
      </c>
      <c r="C7" s="1">
        <v>120960</v>
      </c>
      <c r="D7" s="2">
        <v>129528</v>
      </c>
    </row>
    <row r="8" spans="1:4" outlineLevel="1" x14ac:dyDescent="0.3">
      <c r="A8" t="s">
        <v>355</v>
      </c>
      <c r="B8" s="10">
        <v>111068</v>
      </c>
      <c r="C8" s="1">
        <v>120960</v>
      </c>
      <c r="D8" s="2">
        <v>129796.8</v>
      </c>
    </row>
    <row r="9" spans="1:4" outlineLevel="1" x14ac:dyDescent="0.3">
      <c r="A9" t="s">
        <v>343</v>
      </c>
      <c r="B9" s="10">
        <v>111010</v>
      </c>
      <c r="C9" s="1">
        <v>1975680</v>
      </c>
      <c r="D9" s="2">
        <v>1016736</v>
      </c>
    </row>
    <row r="10" spans="1:4" outlineLevel="1" x14ac:dyDescent="0.3">
      <c r="A10" t="s">
        <v>163</v>
      </c>
      <c r="B10" s="10">
        <v>100374</v>
      </c>
      <c r="C10" s="1">
        <v>201600</v>
      </c>
      <c r="D10" s="2">
        <v>180314.4</v>
      </c>
    </row>
    <row r="11" spans="1:4" outlineLevel="1" x14ac:dyDescent="0.3">
      <c r="A11" t="s">
        <v>354</v>
      </c>
      <c r="B11" s="10">
        <v>111067</v>
      </c>
      <c r="C11" s="1">
        <v>1653120</v>
      </c>
      <c r="D11" s="2">
        <v>1170926.3999999999</v>
      </c>
    </row>
    <row r="12" spans="1:4" outlineLevel="1" x14ac:dyDescent="0.3">
      <c r="A12" t="s">
        <v>171</v>
      </c>
      <c r="B12" s="10">
        <v>100385</v>
      </c>
      <c r="C12" s="1">
        <v>443520</v>
      </c>
      <c r="D12" s="2">
        <v>420974.4</v>
      </c>
    </row>
    <row r="13" spans="1:4" outlineLevel="1" x14ac:dyDescent="0.3">
      <c r="A13" t="s">
        <v>360</v>
      </c>
      <c r="B13" s="10">
        <v>111080</v>
      </c>
      <c r="C13" s="1">
        <v>80640</v>
      </c>
      <c r="D13" s="2">
        <v>89779.199999999997</v>
      </c>
    </row>
    <row r="14" spans="1:4" outlineLevel="1" x14ac:dyDescent="0.3">
      <c r="A14" t="s">
        <v>169</v>
      </c>
      <c r="B14" s="10">
        <v>100382</v>
      </c>
      <c r="C14" s="1">
        <v>2378880</v>
      </c>
      <c r="D14" s="2">
        <v>1243300.8</v>
      </c>
    </row>
    <row r="15" spans="1:4" outlineLevel="1" x14ac:dyDescent="0.3">
      <c r="A15" t="s">
        <v>353</v>
      </c>
      <c r="B15" s="10">
        <v>111063</v>
      </c>
      <c r="C15" s="1">
        <v>2338560</v>
      </c>
      <c r="D15" s="2">
        <v>1393240.8</v>
      </c>
    </row>
    <row r="16" spans="1:4" outlineLevel="1" x14ac:dyDescent="0.3">
      <c r="A16" t="s">
        <v>403</v>
      </c>
      <c r="B16" s="10">
        <v>111577</v>
      </c>
      <c r="C16" s="1">
        <v>429000</v>
      </c>
      <c r="D16" s="2">
        <v>1823250</v>
      </c>
    </row>
    <row r="17" spans="1:4" outlineLevel="1" x14ac:dyDescent="0.3">
      <c r="A17" t="s">
        <v>37</v>
      </c>
      <c r="B17" s="10">
        <v>100117</v>
      </c>
      <c r="C17" s="1">
        <v>2067000</v>
      </c>
      <c r="D17" s="2">
        <v>5154463.54</v>
      </c>
    </row>
    <row r="18" spans="1:4" outlineLevel="1" x14ac:dyDescent="0.3">
      <c r="A18" t="s">
        <v>220</v>
      </c>
      <c r="B18" s="10">
        <v>100912</v>
      </c>
      <c r="C18" s="1">
        <v>8235000</v>
      </c>
      <c r="D18" s="2">
        <v>2237319</v>
      </c>
    </row>
    <row r="19" spans="1:4" outlineLevel="1" x14ac:dyDescent="0.3">
      <c r="A19" t="s">
        <v>362</v>
      </c>
      <c r="B19" s="10">
        <v>111082</v>
      </c>
      <c r="C19" s="1">
        <v>456192</v>
      </c>
      <c r="D19" s="2">
        <v>327545.83</v>
      </c>
    </row>
    <row r="20" spans="1:4" outlineLevel="1" x14ac:dyDescent="0.3">
      <c r="A20" t="s">
        <v>357</v>
      </c>
      <c r="B20" s="10">
        <v>111072</v>
      </c>
      <c r="C20" s="1">
        <v>82944</v>
      </c>
      <c r="D20" s="2">
        <v>60287.85</v>
      </c>
    </row>
    <row r="21" spans="1:4" outlineLevel="1" x14ac:dyDescent="0.3">
      <c r="A21" t="s">
        <v>365</v>
      </c>
      <c r="B21" s="10">
        <v>111102</v>
      </c>
      <c r="C21" s="1">
        <v>1411200</v>
      </c>
      <c r="D21" s="2">
        <v>939321.6</v>
      </c>
    </row>
    <row r="22" spans="1:4" outlineLevel="1" x14ac:dyDescent="0.3">
      <c r="A22" t="s">
        <v>358</v>
      </c>
      <c r="B22" s="10">
        <v>111074</v>
      </c>
      <c r="C22" s="1">
        <v>302400</v>
      </c>
      <c r="D22" s="2">
        <v>251085.75</v>
      </c>
    </row>
    <row r="23" spans="1:4" outlineLevel="1" x14ac:dyDescent="0.3">
      <c r="A23" t="s">
        <v>306</v>
      </c>
      <c r="B23" s="10">
        <v>110700</v>
      </c>
      <c r="C23" s="1">
        <v>7392000</v>
      </c>
      <c r="D23" s="2">
        <v>4096840</v>
      </c>
    </row>
    <row r="24" spans="1:4" outlineLevel="1" x14ac:dyDescent="0.3">
      <c r="A24" t="s">
        <v>359</v>
      </c>
      <c r="B24" s="10">
        <v>111075</v>
      </c>
      <c r="C24" s="1">
        <v>40320</v>
      </c>
      <c r="D24" s="2">
        <v>20571.27</v>
      </c>
    </row>
    <row r="25" spans="1:4" outlineLevel="1" x14ac:dyDescent="0.3">
      <c r="A25" t="s">
        <v>384</v>
      </c>
      <c r="B25" s="10">
        <v>111323</v>
      </c>
      <c r="C25" s="1">
        <v>150000</v>
      </c>
      <c r="D25" s="2">
        <v>862500</v>
      </c>
    </row>
    <row r="26" spans="1:4" s="6" customFormat="1" x14ac:dyDescent="0.3">
      <c r="A26" s="6" t="s">
        <v>43</v>
      </c>
      <c r="B26" s="9"/>
      <c r="C26" s="7">
        <v>12575770</v>
      </c>
      <c r="D26" s="8">
        <v>10545648.17</v>
      </c>
    </row>
    <row r="27" spans="1:4" outlineLevel="1" x14ac:dyDescent="0.3">
      <c r="A27" t="s">
        <v>388</v>
      </c>
      <c r="B27" s="10">
        <v>111361</v>
      </c>
      <c r="C27" s="1">
        <v>1672000</v>
      </c>
      <c r="D27" s="2">
        <v>3394071.88</v>
      </c>
    </row>
    <row r="28" spans="1:4" outlineLevel="1" x14ac:dyDescent="0.3">
      <c r="A28" t="s">
        <v>228</v>
      </c>
      <c r="B28" s="10">
        <v>101031</v>
      </c>
      <c r="C28" s="1">
        <v>126000</v>
      </c>
      <c r="D28" s="2">
        <v>74289.600000000006</v>
      </c>
    </row>
    <row r="29" spans="1:4" outlineLevel="1" x14ac:dyDescent="0.3">
      <c r="A29" t="s">
        <v>198</v>
      </c>
      <c r="B29" s="10">
        <v>100500</v>
      </c>
      <c r="C29" s="1">
        <v>168000</v>
      </c>
      <c r="D29" s="2">
        <v>125651.4</v>
      </c>
    </row>
    <row r="30" spans="1:4" outlineLevel="1" x14ac:dyDescent="0.3">
      <c r="A30" t="s">
        <v>359</v>
      </c>
      <c r="B30" s="10">
        <v>111075</v>
      </c>
      <c r="C30" s="1">
        <v>1330560</v>
      </c>
      <c r="D30" s="2">
        <v>621103.35999999999</v>
      </c>
    </row>
    <row r="31" spans="1:4" outlineLevel="1" x14ac:dyDescent="0.3">
      <c r="A31" t="s">
        <v>195</v>
      </c>
      <c r="B31" s="10">
        <v>100491</v>
      </c>
      <c r="C31" s="1">
        <v>3906000</v>
      </c>
      <c r="D31" s="2">
        <v>1754470.52</v>
      </c>
    </row>
    <row r="32" spans="1:4" outlineLevel="1" x14ac:dyDescent="0.3">
      <c r="A32" t="s">
        <v>196</v>
      </c>
      <c r="B32" s="10">
        <v>100492</v>
      </c>
      <c r="C32" s="1">
        <v>126000</v>
      </c>
      <c r="D32" s="2">
        <v>54201</v>
      </c>
    </row>
    <row r="33" spans="1:4" outlineLevel="1" x14ac:dyDescent="0.3">
      <c r="A33" t="s">
        <v>192</v>
      </c>
      <c r="B33" s="10">
        <v>100487</v>
      </c>
      <c r="C33" s="1">
        <v>1260000</v>
      </c>
      <c r="D33" s="2">
        <v>609457.18000000005</v>
      </c>
    </row>
    <row r="34" spans="1:4" outlineLevel="1" x14ac:dyDescent="0.3">
      <c r="A34" t="s">
        <v>194</v>
      </c>
      <c r="B34" s="10">
        <v>100488</v>
      </c>
      <c r="C34" s="1">
        <v>84000</v>
      </c>
      <c r="D34" s="2">
        <v>39131.4</v>
      </c>
    </row>
    <row r="35" spans="1:4" outlineLevel="1" x14ac:dyDescent="0.3">
      <c r="A35" t="s">
        <v>217</v>
      </c>
      <c r="B35" s="10">
        <v>100898</v>
      </c>
      <c r="C35" s="1">
        <v>2247210</v>
      </c>
      <c r="D35" s="2">
        <v>1015591.83</v>
      </c>
    </row>
    <row r="36" spans="1:4" outlineLevel="1" x14ac:dyDescent="0.3">
      <c r="A36" t="s">
        <v>42</v>
      </c>
      <c r="B36" s="10">
        <v>100124</v>
      </c>
      <c r="C36" s="1">
        <v>1656000</v>
      </c>
      <c r="D36" s="2">
        <v>2857680</v>
      </c>
    </row>
    <row r="37" spans="1:4" s="6" customFormat="1" x14ac:dyDescent="0.3">
      <c r="A37" s="6" t="s">
        <v>69</v>
      </c>
      <c r="B37" s="9"/>
      <c r="C37" s="7">
        <v>2430000</v>
      </c>
      <c r="D37" s="8">
        <v>7440560.1200000001</v>
      </c>
    </row>
    <row r="38" spans="1:4" outlineLevel="1" x14ac:dyDescent="0.3">
      <c r="A38" t="s">
        <v>68</v>
      </c>
      <c r="B38" s="10">
        <v>100194</v>
      </c>
      <c r="C38" s="1">
        <v>2430000</v>
      </c>
      <c r="D38" s="2">
        <v>7440560.1200000001</v>
      </c>
    </row>
    <row r="39" spans="1:4" s="6" customFormat="1" x14ac:dyDescent="0.3">
      <c r="A39" s="6" t="s">
        <v>278</v>
      </c>
      <c r="B39" s="9"/>
      <c r="C39" s="7">
        <v>899726</v>
      </c>
      <c r="D39" s="8">
        <v>409295.5</v>
      </c>
    </row>
    <row r="40" spans="1:4" outlineLevel="1" x14ac:dyDescent="0.3">
      <c r="A40" t="s">
        <v>375</v>
      </c>
      <c r="B40" s="10">
        <v>111200</v>
      </c>
      <c r="C40" s="1">
        <v>186192</v>
      </c>
      <c r="D40" s="2">
        <v>64152</v>
      </c>
    </row>
    <row r="41" spans="1:4" outlineLevel="1" x14ac:dyDescent="0.3">
      <c r="A41" t="s">
        <v>371</v>
      </c>
      <c r="B41" s="10">
        <v>111173</v>
      </c>
      <c r="C41" s="1">
        <v>139644</v>
      </c>
      <c r="D41" s="2">
        <v>61722</v>
      </c>
    </row>
    <row r="42" spans="1:4" outlineLevel="1" x14ac:dyDescent="0.3">
      <c r="A42" t="s">
        <v>376</v>
      </c>
      <c r="B42" s="10">
        <v>111201</v>
      </c>
      <c r="C42" s="1">
        <v>217224</v>
      </c>
      <c r="D42" s="2">
        <v>82836</v>
      </c>
    </row>
    <row r="43" spans="1:4" outlineLevel="1" x14ac:dyDescent="0.3">
      <c r="A43" t="s">
        <v>372</v>
      </c>
      <c r="B43" s="10">
        <v>111174</v>
      </c>
      <c r="C43" s="1">
        <v>209466</v>
      </c>
      <c r="D43" s="2">
        <v>88897.5</v>
      </c>
    </row>
    <row r="44" spans="1:4" outlineLevel="1" x14ac:dyDescent="0.3">
      <c r="A44" t="s">
        <v>277</v>
      </c>
      <c r="B44" s="10">
        <v>110450</v>
      </c>
      <c r="C44" s="1">
        <v>147200</v>
      </c>
      <c r="D44" s="2">
        <v>111688</v>
      </c>
    </row>
    <row r="45" spans="1:4" s="6" customFormat="1" x14ac:dyDescent="0.3">
      <c r="A45" s="6" t="s">
        <v>15</v>
      </c>
      <c r="B45" s="9"/>
      <c r="C45" s="7">
        <f>SUM(C46:C167)</f>
        <v>508374908.61000001</v>
      </c>
      <c r="D45" s="8">
        <v>778587374.43999982</v>
      </c>
    </row>
    <row r="46" spans="1:4" outlineLevel="1" x14ac:dyDescent="0.3">
      <c r="A46" t="s">
        <v>212</v>
      </c>
      <c r="B46" s="10">
        <v>100893</v>
      </c>
      <c r="C46" s="1">
        <v>1462470</v>
      </c>
      <c r="D46" s="2">
        <v>675382.75</v>
      </c>
    </row>
    <row r="47" spans="1:4" outlineLevel="1" x14ac:dyDescent="0.3">
      <c r="A47" t="s">
        <v>241</v>
      </c>
      <c r="B47" s="10">
        <v>110149</v>
      </c>
      <c r="C47" s="1">
        <v>405900</v>
      </c>
      <c r="D47" s="2">
        <v>175725</v>
      </c>
    </row>
    <row r="48" spans="1:4" outlineLevel="1" x14ac:dyDescent="0.3">
      <c r="A48" t="s">
        <v>295</v>
      </c>
      <c r="B48" s="10">
        <v>110561</v>
      </c>
      <c r="C48" s="1">
        <v>34609680</v>
      </c>
      <c r="D48" s="2">
        <v>17438835.399999999</v>
      </c>
    </row>
    <row r="49" spans="1:4" outlineLevel="1" x14ac:dyDescent="0.3">
      <c r="A49" t="s">
        <v>205</v>
      </c>
      <c r="B49" s="10">
        <v>100522</v>
      </c>
      <c r="C49" s="1">
        <v>106722</v>
      </c>
      <c r="D49" s="2">
        <v>51420.6</v>
      </c>
    </row>
    <row r="50" spans="1:4" outlineLevel="1" x14ac:dyDescent="0.3">
      <c r="A50" t="s">
        <v>292</v>
      </c>
      <c r="B50" s="10">
        <v>110543</v>
      </c>
      <c r="C50" s="1">
        <v>213444</v>
      </c>
      <c r="D50" s="2">
        <v>119796.6</v>
      </c>
    </row>
    <row r="51" spans="1:4" outlineLevel="1" x14ac:dyDescent="0.3">
      <c r="A51" t="s">
        <v>73</v>
      </c>
      <c r="B51" s="10">
        <v>100207</v>
      </c>
      <c r="C51" s="1">
        <v>5467500</v>
      </c>
      <c r="D51" s="2">
        <v>4225753.8</v>
      </c>
    </row>
    <row r="52" spans="1:4" outlineLevel="1" x14ac:dyDescent="0.3">
      <c r="A52" t="s">
        <v>291</v>
      </c>
      <c r="B52" s="10">
        <v>110541</v>
      </c>
      <c r="C52" s="1">
        <v>1522584</v>
      </c>
      <c r="D52" s="2">
        <v>894520.72</v>
      </c>
    </row>
    <row r="53" spans="1:4" outlineLevel="1" x14ac:dyDescent="0.3">
      <c r="A53" t="s">
        <v>97</v>
      </c>
      <c r="B53" s="10">
        <v>100261</v>
      </c>
      <c r="C53" s="1">
        <v>4213440</v>
      </c>
      <c r="D53" s="2">
        <v>7435528.9000000004</v>
      </c>
    </row>
    <row r="54" spans="1:4" outlineLevel="1" x14ac:dyDescent="0.3">
      <c r="A54" t="s">
        <v>74</v>
      </c>
      <c r="B54" s="10">
        <v>100210</v>
      </c>
      <c r="C54" s="1">
        <v>8857350</v>
      </c>
      <c r="D54" s="2">
        <v>13606898.309999999</v>
      </c>
    </row>
    <row r="55" spans="1:4" outlineLevel="1" x14ac:dyDescent="0.3">
      <c r="A55" t="s">
        <v>79</v>
      </c>
      <c r="B55" s="10">
        <v>100216</v>
      </c>
      <c r="C55" s="1">
        <v>443232</v>
      </c>
      <c r="D55" s="2">
        <v>504538.98000000004</v>
      </c>
    </row>
    <row r="56" spans="1:4" outlineLevel="1" x14ac:dyDescent="0.3">
      <c r="A56" t="s">
        <v>394</v>
      </c>
      <c r="B56" s="10">
        <v>111431</v>
      </c>
      <c r="C56" s="1">
        <v>172800</v>
      </c>
      <c r="D56" s="2">
        <v>765820.8</v>
      </c>
    </row>
    <row r="57" spans="1:4" outlineLevel="1" x14ac:dyDescent="0.3">
      <c r="A57" t="s">
        <v>356</v>
      </c>
      <c r="B57" s="10">
        <v>111069</v>
      </c>
      <c r="C57" s="1">
        <v>1169280</v>
      </c>
      <c r="D57" s="2">
        <v>703548.72</v>
      </c>
    </row>
    <row r="58" spans="1:4" outlineLevel="1" x14ac:dyDescent="0.3">
      <c r="A58" t="s">
        <v>168</v>
      </c>
      <c r="B58" s="10">
        <v>100380</v>
      </c>
      <c r="C58" s="1">
        <v>120960</v>
      </c>
      <c r="D58" s="2">
        <v>75045.600000000006</v>
      </c>
    </row>
    <row r="59" spans="1:4" outlineLevel="1" x14ac:dyDescent="0.3">
      <c r="A59" t="s">
        <v>354</v>
      </c>
      <c r="B59" s="10">
        <v>111067</v>
      </c>
      <c r="C59" s="1">
        <v>241920</v>
      </c>
      <c r="D59" s="2">
        <v>191486.74</v>
      </c>
    </row>
    <row r="60" spans="1:4" outlineLevel="1" x14ac:dyDescent="0.3">
      <c r="A60" t="s">
        <v>360</v>
      </c>
      <c r="B60" s="10">
        <v>111080</v>
      </c>
      <c r="C60" s="1">
        <v>161280</v>
      </c>
      <c r="D60" s="2">
        <v>183971.76</v>
      </c>
    </row>
    <row r="61" spans="1:4" outlineLevel="1" x14ac:dyDescent="0.3">
      <c r="A61" t="s">
        <v>345</v>
      </c>
      <c r="B61" s="10">
        <v>111032</v>
      </c>
      <c r="C61" s="1">
        <v>564480</v>
      </c>
      <c r="D61" s="2">
        <v>315968.86</v>
      </c>
    </row>
    <row r="62" spans="1:4" outlineLevel="1" x14ac:dyDescent="0.3">
      <c r="A62" t="s">
        <v>353</v>
      </c>
      <c r="B62" s="10">
        <v>111063</v>
      </c>
      <c r="C62" s="1">
        <v>80640</v>
      </c>
      <c r="D62" s="2">
        <v>53150.5</v>
      </c>
    </row>
    <row r="63" spans="1:4" outlineLevel="1" x14ac:dyDescent="0.3">
      <c r="A63" t="s">
        <v>268</v>
      </c>
      <c r="B63" s="10">
        <v>110381</v>
      </c>
      <c r="C63" s="1">
        <v>44000</v>
      </c>
      <c r="D63" s="2">
        <v>20680</v>
      </c>
    </row>
    <row r="64" spans="1:4" outlineLevel="1" x14ac:dyDescent="0.3">
      <c r="A64" t="s">
        <v>159</v>
      </c>
      <c r="B64" s="10">
        <v>100370</v>
      </c>
      <c r="C64" s="1">
        <v>34992</v>
      </c>
      <c r="D64" s="2">
        <v>25522.560000000001</v>
      </c>
    </row>
    <row r="65" spans="1:4" outlineLevel="1" x14ac:dyDescent="0.3">
      <c r="A65" t="s">
        <v>153</v>
      </c>
      <c r="B65" s="10">
        <v>100364</v>
      </c>
      <c r="C65" s="1">
        <v>279936</v>
      </c>
      <c r="D65" s="2">
        <v>147666.23999999999</v>
      </c>
    </row>
    <row r="66" spans="1:4" outlineLevel="1" x14ac:dyDescent="0.3">
      <c r="A66" t="s">
        <v>56</v>
      </c>
      <c r="B66" s="10">
        <v>100156</v>
      </c>
      <c r="C66" s="1">
        <v>336000</v>
      </c>
      <c r="D66" s="2">
        <v>1701000</v>
      </c>
    </row>
    <row r="67" spans="1:4" outlineLevel="1" x14ac:dyDescent="0.3">
      <c r="A67" t="s">
        <v>50</v>
      </c>
      <c r="B67" s="10">
        <v>100154</v>
      </c>
      <c r="C67" s="1">
        <v>27258000</v>
      </c>
      <c r="D67" s="2">
        <v>115817557.8</v>
      </c>
    </row>
    <row r="68" spans="1:4" outlineLevel="1" x14ac:dyDescent="0.3">
      <c r="A68" t="s">
        <v>48</v>
      </c>
      <c r="B68" s="10">
        <v>100134</v>
      </c>
      <c r="C68" s="1">
        <v>3120000</v>
      </c>
      <c r="D68" s="2">
        <v>13147120</v>
      </c>
    </row>
    <row r="69" spans="1:4" outlineLevel="1" x14ac:dyDescent="0.3">
      <c r="A69" t="s">
        <v>57</v>
      </c>
      <c r="B69" s="10">
        <v>100158</v>
      </c>
      <c r="C69" s="1">
        <v>440000</v>
      </c>
      <c r="D69" s="2">
        <v>2205200</v>
      </c>
    </row>
    <row r="70" spans="1:4" outlineLevel="1" x14ac:dyDescent="0.3">
      <c r="A70" t="s">
        <v>55</v>
      </c>
      <c r="B70" s="10">
        <v>100155</v>
      </c>
      <c r="C70" s="1">
        <v>760000</v>
      </c>
      <c r="D70" s="2">
        <v>2942000</v>
      </c>
    </row>
    <row r="71" spans="1:4" outlineLevel="1" x14ac:dyDescent="0.3">
      <c r="A71" t="s">
        <v>307</v>
      </c>
      <c r="B71" s="10">
        <v>110711</v>
      </c>
      <c r="C71" s="1">
        <v>1786000</v>
      </c>
      <c r="D71" s="2">
        <v>9165942</v>
      </c>
    </row>
    <row r="72" spans="1:4" outlineLevel="1" x14ac:dyDescent="0.3">
      <c r="A72" t="s">
        <v>260</v>
      </c>
      <c r="B72" s="10">
        <v>110322</v>
      </c>
      <c r="C72" s="1">
        <v>1748000</v>
      </c>
      <c r="D72" s="2">
        <v>7436448</v>
      </c>
    </row>
    <row r="73" spans="1:4" outlineLevel="1" x14ac:dyDescent="0.3">
      <c r="A73" t="s">
        <v>302</v>
      </c>
      <c r="B73" s="10">
        <v>110623</v>
      </c>
      <c r="C73" s="1">
        <v>79200</v>
      </c>
      <c r="D73" s="2">
        <v>123327.6</v>
      </c>
    </row>
    <row r="74" spans="1:4" outlineLevel="1" x14ac:dyDescent="0.3">
      <c r="A74" t="s">
        <v>303</v>
      </c>
      <c r="B74" s="10">
        <v>110624</v>
      </c>
      <c r="C74" s="1">
        <v>237600</v>
      </c>
      <c r="D74" s="2">
        <v>298623.59999999998</v>
      </c>
    </row>
    <row r="75" spans="1:4" outlineLevel="1" x14ac:dyDescent="0.3">
      <c r="A75" t="s">
        <v>281</v>
      </c>
      <c r="B75" s="10">
        <v>110473</v>
      </c>
      <c r="C75" s="1">
        <v>5987520</v>
      </c>
      <c r="D75" s="2">
        <v>11157040.439999999</v>
      </c>
    </row>
    <row r="76" spans="1:4" outlineLevel="1" x14ac:dyDescent="0.3">
      <c r="A76" t="s">
        <v>347</v>
      </c>
      <c r="B76" s="10">
        <v>111052</v>
      </c>
      <c r="C76" s="1">
        <v>38880</v>
      </c>
      <c r="D76" s="2">
        <v>22744.799999999999</v>
      </c>
    </row>
    <row r="77" spans="1:4" outlineLevel="1" x14ac:dyDescent="0.3">
      <c r="A77" t="s">
        <v>283</v>
      </c>
      <c r="B77" s="10">
        <v>110480</v>
      </c>
      <c r="C77" s="1">
        <v>198000</v>
      </c>
      <c r="D77" s="2">
        <v>113652</v>
      </c>
    </row>
    <row r="78" spans="1:4" outlineLevel="1" x14ac:dyDescent="0.3">
      <c r="A78" t="s">
        <v>144</v>
      </c>
      <c r="B78" s="10">
        <v>100352</v>
      </c>
      <c r="C78" s="1">
        <v>356400</v>
      </c>
      <c r="D78" s="2">
        <v>235686</v>
      </c>
    </row>
    <row r="79" spans="1:4" outlineLevel="1" x14ac:dyDescent="0.3">
      <c r="A79" t="s">
        <v>318</v>
      </c>
      <c r="B79" s="10">
        <v>110843</v>
      </c>
      <c r="C79" s="1">
        <v>168000</v>
      </c>
      <c r="D79" s="2">
        <v>385056</v>
      </c>
    </row>
    <row r="80" spans="1:4" outlineLevel="1" x14ac:dyDescent="0.3">
      <c r="A80" t="s">
        <v>17</v>
      </c>
      <c r="B80" s="10">
        <v>100034</v>
      </c>
      <c r="C80" s="1">
        <v>362880</v>
      </c>
      <c r="D80" s="2">
        <v>694201.54</v>
      </c>
    </row>
    <row r="81" spans="1:4" outlineLevel="1" x14ac:dyDescent="0.3">
      <c r="A81" t="s">
        <v>16</v>
      </c>
      <c r="B81" s="10">
        <v>100022</v>
      </c>
      <c r="C81" s="1">
        <v>2862720</v>
      </c>
      <c r="D81" s="2">
        <v>5063762.03</v>
      </c>
    </row>
    <row r="82" spans="1:4" outlineLevel="1" x14ac:dyDescent="0.3">
      <c r="A82" t="s">
        <v>14</v>
      </c>
      <c r="B82" s="10">
        <v>100021</v>
      </c>
      <c r="C82" s="1">
        <v>2016000</v>
      </c>
      <c r="D82" s="2">
        <v>3824429.8699999996</v>
      </c>
    </row>
    <row r="83" spans="1:4" outlineLevel="1" x14ac:dyDescent="0.3">
      <c r="A83" t="s">
        <v>254</v>
      </c>
      <c r="B83" s="10">
        <v>110244</v>
      </c>
      <c r="C83" s="1">
        <v>2138500</v>
      </c>
      <c r="D83" s="2">
        <v>3955418.96</v>
      </c>
    </row>
    <row r="84" spans="1:4" outlineLevel="1" x14ac:dyDescent="0.3">
      <c r="A84" t="s">
        <v>109</v>
      </c>
      <c r="B84" s="10">
        <v>100299</v>
      </c>
      <c r="C84" s="1">
        <v>59136</v>
      </c>
      <c r="D84" s="2">
        <v>312644.64</v>
      </c>
    </row>
    <row r="85" spans="1:4" outlineLevel="1" x14ac:dyDescent="0.3">
      <c r="A85" t="s">
        <v>108</v>
      </c>
      <c r="B85" s="10">
        <v>100298</v>
      </c>
      <c r="C85" s="1">
        <v>1300992</v>
      </c>
      <c r="D85" s="2">
        <v>6739970.1600000001</v>
      </c>
    </row>
    <row r="86" spans="1:4" outlineLevel="1" x14ac:dyDescent="0.3">
      <c r="A86" t="s">
        <v>391</v>
      </c>
      <c r="B86" s="10">
        <v>111406</v>
      </c>
      <c r="C86" s="1">
        <v>801792</v>
      </c>
      <c r="D86" s="2">
        <v>3960034.9899999998</v>
      </c>
    </row>
    <row r="87" spans="1:4" outlineLevel="1" x14ac:dyDescent="0.3">
      <c r="A87" t="s">
        <v>409</v>
      </c>
      <c r="B87" s="10">
        <v>111643</v>
      </c>
      <c r="C87" s="1">
        <v>471240</v>
      </c>
      <c r="D87" s="2">
        <v>2656016.2000000002</v>
      </c>
    </row>
    <row r="88" spans="1:4" outlineLevel="1" x14ac:dyDescent="0.3">
      <c r="A88" t="s">
        <v>213</v>
      </c>
      <c r="B88" s="10">
        <v>100894</v>
      </c>
      <c r="C88" s="1">
        <v>8204100</v>
      </c>
      <c r="D88" s="2">
        <v>5467288.5</v>
      </c>
    </row>
    <row r="89" spans="1:4" outlineLevel="1" x14ac:dyDescent="0.3">
      <c r="A89" t="s">
        <v>424</v>
      </c>
      <c r="B89" s="10">
        <v>111820</v>
      </c>
      <c r="C89" s="1">
        <v>411840</v>
      </c>
      <c r="D89" s="2">
        <v>1003616.64</v>
      </c>
    </row>
    <row r="90" spans="1:4" outlineLevel="1" x14ac:dyDescent="0.3">
      <c r="A90" t="s">
        <v>32</v>
      </c>
      <c r="B90" s="10">
        <v>100103</v>
      </c>
      <c r="C90" s="1">
        <v>4932000</v>
      </c>
      <c r="D90" s="2">
        <v>8172000</v>
      </c>
    </row>
    <row r="91" spans="1:4" outlineLevel="1" x14ac:dyDescent="0.3">
      <c r="A91" t="s">
        <v>35</v>
      </c>
      <c r="B91" s="10">
        <v>100113</v>
      </c>
      <c r="C91" s="1">
        <v>9036000</v>
      </c>
      <c r="D91" s="2">
        <v>6863580</v>
      </c>
    </row>
    <row r="92" spans="1:4" outlineLevel="1" x14ac:dyDescent="0.3">
      <c r="A92" t="s">
        <v>426</v>
      </c>
      <c r="B92" s="10">
        <v>111881</v>
      </c>
      <c r="C92" s="1">
        <v>1482000</v>
      </c>
      <c r="D92" s="2">
        <v>6440906.5599999996</v>
      </c>
    </row>
    <row r="93" spans="1:4" outlineLevel="1" x14ac:dyDescent="0.3">
      <c r="A93" t="s">
        <v>210</v>
      </c>
      <c r="B93" s="10">
        <v>100880</v>
      </c>
      <c r="C93" s="1">
        <v>2138400</v>
      </c>
      <c r="D93" s="2">
        <v>2435946.4900000002</v>
      </c>
    </row>
    <row r="94" spans="1:4" outlineLevel="1" x14ac:dyDescent="0.3">
      <c r="A94" t="s">
        <v>309</v>
      </c>
      <c r="B94" s="10">
        <v>110723</v>
      </c>
      <c r="C94" s="1">
        <v>10407375</v>
      </c>
      <c r="D94" s="2">
        <v>26172202.190000001</v>
      </c>
    </row>
    <row r="95" spans="1:4" outlineLevel="1" x14ac:dyDescent="0.3">
      <c r="A95" t="s">
        <v>218</v>
      </c>
      <c r="B95" s="10">
        <v>100899</v>
      </c>
      <c r="C95" s="1">
        <v>2140200</v>
      </c>
      <c r="D95" s="2">
        <v>1296635.25</v>
      </c>
    </row>
    <row r="96" spans="1:4" outlineLevel="1" x14ac:dyDescent="0.3">
      <c r="A96" t="s">
        <v>400</v>
      </c>
      <c r="B96" s="10">
        <v>111530</v>
      </c>
      <c r="C96" s="1">
        <v>1900800</v>
      </c>
      <c r="D96" s="2">
        <v>4283436.96</v>
      </c>
    </row>
    <row r="97" spans="1:4" outlineLevel="1" x14ac:dyDescent="0.3">
      <c r="A97" t="s">
        <v>102</v>
      </c>
      <c r="B97" s="10">
        <v>100287</v>
      </c>
      <c r="C97" s="1">
        <v>1908000</v>
      </c>
      <c r="D97" s="2">
        <v>5281155</v>
      </c>
    </row>
    <row r="98" spans="1:4" outlineLevel="1" x14ac:dyDescent="0.3">
      <c r="A98" t="s">
        <v>103</v>
      </c>
      <c r="B98" s="10">
        <v>100289</v>
      </c>
      <c r="C98" s="1">
        <v>3193344</v>
      </c>
      <c r="D98" s="2">
        <v>9961797.0099999998</v>
      </c>
    </row>
    <row r="99" spans="1:4" outlineLevel="1" x14ac:dyDescent="0.3">
      <c r="A99" t="s">
        <v>107</v>
      </c>
      <c r="B99" s="10">
        <v>100297</v>
      </c>
      <c r="C99" s="1">
        <v>1013376</v>
      </c>
      <c r="D99" s="2">
        <v>3179279.77</v>
      </c>
    </row>
    <row r="100" spans="1:4" outlineLevel="1" x14ac:dyDescent="0.3">
      <c r="A100" t="s">
        <v>214</v>
      </c>
      <c r="B100" s="10">
        <v>100895</v>
      </c>
      <c r="C100" s="1">
        <v>1747830</v>
      </c>
      <c r="D100" s="2">
        <v>1217064.5</v>
      </c>
    </row>
    <row r="101" spans="1:4" outlineLevel="1" x14ac:dyDescent="0.3">
      <c r="A101" t="s">
        <v>98</v>
      </c>
      <c r="B101" s="10">
        <v>100281</v>
      </c>
      <c r="C101" s="1">
        <v>102930</v>
      </c>
      <c r="D101" s="2">
        <v>78480.600000000006</v>
      </c>
    </row>
    <row r="102" spans="1:4" outlineLevel="1" x14ac:dyDescent="0.3">
      <c r="A102" t="s">
        <v>215</v>
      </c>
      <c r="B102" s="10">
        <v>100896</v>
      </c>
      <c r="C102" s="1">
        <v>107010</v>
      </c>
      <c r="D102" s="2">
        <v>94956</v>
      </c>
    </row>
    <row r="103" spans="1:4" outlineLevel="1" x14ac:dyDescent="0.3">
      <c r="A103" t="s">
        <v>346</v>
      </c>
      <c r="B103" s="10">
        <v>111051</v>
      </c>
      <c r="C103" s="1">
        <v>44904600</v>
      </c>
      <c r="D103" s="2">
        <v>55452168.420000002</v>
      </c>
    </row>
    <row r="104" spans="1:4" outlineLevel="1" x14ac:dyDescent="0.3">
      <c r="A104" t="s">
        <v>370</v>
      </c>
      <c r="B104" s="10">
        <v>111172</v>
      </c>
      <c r="C104" s="1">
        <v>2882880</v>
      </c>
      <c r="D104" s="2">
        <v>13795467.190000001</v>
      </c>
    </row>
    <row r="105" spans="1:4" outlineLevel="1" x14ac:dyDescent="0.3">
      <c r="A105" t="s">
        <v>389</v>
      </c>
      <c r="B105" s="10">
        <v>111380</v>
      </c>
      <c r="C105" s="1">
        <v>35955</v>
      </c>
      <c r="D105" s="2">
        <v>29467.8</v>
      </c>
    </row>
    <row r="106" spans="1:4" outlineLevel="1" x14ac:dyDescent="0.3">
      <c r="A106" t="s">
        <v>301</v>
      </c>
      <c r="B106" s="10">
        <v>110610</v>
      </c>
      <c r="C106" s="1">
        <v>34425</v>
      </c>
      <c r="D106" s="2">
        <v>23133.599999999999</v>
      </c>
    </row>
    <row r="107" spans="1:4" outlineLevel="1" x14ac:dyDescent="0.3">
      <c r="A107" t="s">
        <v>233</v>
      </c>
      <c r="B107" s="10">
        <v>110054</v>
      </c>
      <c r="C107" s="1">
        <v>145008</v>
      </c>
      <c r="D107" s="2">
        <v>173243.51999999999</v>
      </c>
    </row>
    <row r="108" spans="1:4" outlineLevel="1" x14ac:dyDescent="0.3">
      <c r="A108" t="s">
        <v>240</v>
      </c>
      <c r="B108" s="10">
        <v>110102</v>
      </c>
      <c r="C108" s="1">
        <v>37957.440000000002</v>
      </c>
      <c r="D108" s="2">
        <v>39526.080000000002</v>
      </c>
    </row>
    <row r="109" spans="1:4" outlineLevel="1" x14ac:dyDescent="0.3">
      <c r="A109" t="s">
        <v>239</v>
      </c>
      <c r="B109" s="10">
        <v>110101</v>
      </c>
      <c r="C109" s="1">
        <v>72504</v>
      </c>
      <c r="D109" s="2">
        <v>59571.839999999997</v>
      </c>
    </row>
    <row r="110" spans="1:4" outlineLevel="1" x14ac:dyDescent="0.3">
      <c r="A110" t="s">
        <v>407</v>
      </c>
      <c r="B110" s="10">
        <v>111620</v>
      </c>
      <c r="C110" s="1">
        <v>8352000</v>
      </c>
      <c r="D110" s="2">
        <v>7973993.5099999998</v>
      </c>
    </row>
    <row r="111" spans="1:4" outlineLevel="1" x14ac:dyDescent="0.3">
      <c r="A111" t="s">
        <v>375</v>
      </c>
      <c r="B111" s="10">
        <v>111200</v>
      </c>
      <c r="C111" s="1">
        <v>155160</v>
      </c>
      <c r="D111" s="2">
        <v>58064.4</v>
      </c>
    </row>
    <row r="112" spans="1:4" outlineLevel="1" x14ac:dyDescent="0.3">
      <c r="A112" t="s">
        <v>371</v>
      </c>
      <c r="B112" s="10">
        <v>111173</v>
      </c>
      <c r="C112" s="1">
        <v>104733</v>
      </c>
      <c r="D112" s="2">
        <v>54918</v>
      </c>
    </row>
    <row r="113" spans="1:4" outlineLevel="1" x14ac:dyDescent="0.3">
      <c r="A113" t="s">
        <v>376</v>
      </c>
      <c r="B113" s="10">
        <v>111201</v>
      </c>
      <c r="C113" s="1">
        <v>682704</v>
      </c>
      <c r="D113" s="2">
        <v>295128</v>
      </c>
    </row>
    <row r="114" spans="1:4" outlineLevel="1" x14ac:dyDescent="0.3">
      <c r="A114" t="s">
        <v>372</v>
      </c>
      <c r="B114" s="10">
        <v>111174</v>
      </c>
      <c r="C114" s="1">
        <v>837864</v>
      </c>
      <c r="D114" s="2">
        <v>394308</v>
      </c>
    </row>
    <row r="115" spans="1:4" outlineLevel="1" x14ac:dyDescent="0.3">
      <c r="A115" t="s">
        <v>393</v>
      </c>
      <c r="B115" s="10">
        <v>111427</v>
      </c>
      <c r="C115" s="1">
        <f>SUM(31440*11)</f>
        <v>345840</v>
      </c>
      <c r="D115" s="2">
        <v>489599.6</v>
      </c>
    </row>
    <row r="116" spans="1:4" outlineLevel="1" x14ac:dyDescent="0.3">
      <c r="A116" t="s">
        <v>75</v>
      </c>
      <c r="B116" s="10">
        <v>100211</v>
      </c>
      <c r="C116" s="1">
        <v>13778100</v>
      </c>
      <c r="D116" s="2">
        <v>17355422.130000003</v>
      </c>
    </row>
    <row r="117" spans="1:4" outlineLevel="1" x14ac:dyDescent="0.3">
      <c r="A117" t="s">
        <v>76</v>
      </c>
      <c r="B117" s="10">
        <v>100212</v>
      </c>
      <c r="C117" s="1">
        <v>24181077.75</v>
      </c>
      <c r="D117" s="2">
        <v>26597774.420000002</v>
      </c>
    </row>
    <row r="118" spans="1:4" outlineLevel="1" x14ac:dyDescent="0.3">
      <c r="A118" t="s">
        <v>401</v>
      </c>
      <c r="B118" s="10">
        <v>111531</v>
      </c>
      <c r="C118" s="1">
        <v>7257600</v>
      </c>
      <c r="D118" s="2">
        <v>9309634.9099999983</v>
      </c>
    </row>
    <row r="119" spans="1:4" outlineLevel="1" x14ac:dyDescent="0.3">
      <c r="A119" t="s">
        <v>358</v>
      </c>
      <c r="B119" s="10">
        <v>111074</v>
      </c>
      <c r="C119" s="1">
        <v>2177280</v>
      </c>
      <c r="D119" s="2">
        <v>1883525.68</v>
      </c>
    </row>
    <row r="120" spans="1:4" outlineLevel="1" x14ac:dyDescent="0.3">
      <c r="A120" t="s">
        <v>421</v>
      </c>
      <c r="B120" s="10">
        <v>111771</v>
      </c>
      <c r="C120" s="1">
        <v>221760</v>
      </c>
      <c r="D120" s="2">
        <v>2620800</v>
      </c>
    </row>
    <row r="121" spans="1:4" outlineLevel="1" x14ac:dyDescent="0.3">
      <c r="A121" t="s">
        <v>216</v>
      </c>
      <c r="B121" s="10">
        <v>100897</v>
      </c>
      <c r="C121" s="1">
        <v>5885550</v>
      </c>
      <c r="D121" s="2">
        <v>6188273.9800000004</v>
      </c>
    </row>
    <row r="122" spans="1:4" outlineLevel="1" x14ac:dyDescent="0.3">
      <c r="A122" t="s">
        <v>99</v>
      </c>
      <c r="B122" s="10">
        <v>100283</v>
      </c>
      <c r="C122" s="1">
        <v>9811638</v>
      </c>
      <c r="D122" s="2">
        <v>5962804.1999999993</v>
      </c>
    </row>
    <row r="123" spans="1:4" outlineLevel="1" x14ac:dyDescent="0.3">
      <c r="A123" t="s">
        <v>90</v>
      </c>
      <c r="B123" s="10">
        <v>100241</v>
      </c>
      <c r="C123" s="1">
        <v>4287360</v>
      </c>
      <c r="D123" s="2">
        <v>6763445.1699999999</v>
      </c>
    </row>
    <row r="124" spans="1:4" outlineLevel="1" x14ac:dyDescent="0.3">
      <c r="A124" t="s">
        <v>82</v>
      </c>
      <c r="B124" s="10">
        <v>100220</v>
      </c>
      <c r="C124" s="1">
        <v>30289659</v>
      </c>
      <c r="D124" s="2">
        <v>33613441.699999996</v>
      </c>
    </row>
    <row r="125" spans="1:4" outlineLevel="1" x14ac:dyDescent="0.3">
      <c r="A125" t="s">
        <v>80</v>
      </c>
      <c r="B125" s="10">
        <v>100218</v>
      </c>
      <c r="C125" s="1">
        <v>24057000</v>
      </c>
      <c r="D125" s="2">
        <v>30127014.329999998</v>
      </c>
    </row>
    <row r="126" spans="1:4" outlineLevel="1" x14ac:dyDescent="0.3">
      <c r="A126" t="s">
        <v>81</v>
      </c>
      <c r="B126" s="10">
        <v>100219</v>
      </c>
      <c r="C126" s="1">
        <v>12071916</v>
      </c>
      <c r="D126" s="2">
        <v>12906262.110000001</v>
      </c>
    </row>
    <row r="127" spans="1:4" outlineLevel="1" x14ac:dyDescent="0.3">
      <c r="A127" t="s">
        <v>88</v>
      </c>
      <c r="B127" s="10">
        <v>100238</v>
      </c>
      <c r="C127" s="1">
        <v>3066624</v>
      </c>
      <c r="D127" s="2">
        <v>5427243.8399999999</v>
      </c>
    </row>
    <row r="128" spans="1:4" outlineLevel="1" x14ac:dyDescent="0.3">
      <c r="A128" t="s">
        <v>89</v>
      </c>
      <c r="B128" s="10">
        <v>100239</v>
      </c>
      <c r="C128" s="1">
        <v>456000</v>
      </c>
      <c r="D128" s="2">
        <v>653068</v>
      </c>
    </row>
    <row r="129" spans="1:4" outlineLevel="1" x14ac:dyDescent="0.3">
      <c r="A129" t="s">
        <v>402</v>
      </c>
      <c r="B129" s="10">
        <v>111540</v>
      </c>
      <c r="C129" s="1">
        <v>11428560</v>
      </c>
      <c r="D129" s="2">
        <v>12936315.749999998</v>
      </c>
    </row>
    <row r="130" spans="1:4" outlineLevel="1" x14ac:dyDescent="0.3">
      <c r="A130" t="s">
        <v>392</v>
      </c>
      <c r="B130" s="10">
        <v>111424</v>
      </c>
      <c r="C130" s="1">
        <v>1372000</v>
      </c>
      <c r="D130" s="2">
        <v>991152.4</v>
      </c>
    </row>
    <row r="131" spans="1:4" outlineLevel="1" x14ac:dyDescent="0.3">
      <c r="A131" t="s">
        <v>83</v>
      </c>
      <c r="B131" s="10">
        <v>100223</v>
      </c>
      <c r="C131" s="1">
        <v>13122000</v>
      </c>
      <c r="D131" s="2">
        <v>14209906.99</v>
      </c>
    </row>
    <row r="132" spans="1:4" outlineLevel="1" x14ac:dyDescent="0.3">
      <c r="A132" t="s">
        <v>85</v>
      </c>
      <c r="B132" s="10">
        <v>100225</v>
      </c>
      <c r="C132" s="1">
        <v>18418178.5</v>
      </c>
      <c r="D132" s="2">
        <v>17635313.220000003</v>
      </c>
    </row>
    <row r="133" spans="1:4" outlineLevel="1" x14ac:dyDescent="0.3">
      <c r="A133" t="s">
        <v>294</v>
      </c>
      <c r="B133" s="10">
        <v>110560</v>
      </c>
      <c r="C133" s="1">
        <v>1693440</v>
      </c>
      <c r="D133" s="2">
        <v>1435046.6</v>
      </c>
    </row>
    <row r="134" spans="1:4" outlineLevel="1" x14ac:dyDescent="0.3">
      <c r="A134" t="s">
        <v>86</v>
      </c>
      <c r="B134" s="10">
        <v>100226</v>
      </c>
      <c r="C134" s="1">
        <v>288192</v>
      </c>
      <c r="D134" s="2">
        <v>254584.8</v>
      </c>
    </row>
    <row r="135" spans="1:4" outlineLevel="1" x14ac:dyDescent="0.3">
      <c r="A135" t="s">
        <v>84</v>
      </c>
      <c r="B135" s="10">
        <v>100224</v>
      </c>
      <c r="C135" s="1">
        <v>1152768</v>
      </c>
      <c r="D135" s="2">
        <v>976027.75</v>
      </c>
    </row>
    <row r="136" spans="1:4" outlineLevel="1" x14ac:dyDescent="0.3">
      <c r="A136" t="s">
        <v>364</v>
      </c>
      <c r="B136" s="10">
        <v>111101</v>
      </c>
      <c r="C136" s="1">
        <v>4570560</v>
      </c>
      <c r="D136" s="2">
        <v>23071919.699999999</v>
      </c>
    </row>
    <row r="137" spans="1:4" outlineLevel="1" x14ac:dyDescent="0.3">
      <c r="A137" t="s">
        <v>245</v>
      </c>
      <c r="B137" s="10">
        <v>110178</v>
      </c>
      <c r="C137" s="1">
        <v>2960000</v>
      </c>
      <c r="D137" s="2">
        <v>14955975.210000001</v>
      </c>
    </row>
    <row r="138" spans="1:4" outlineLevel="1" x14ac:dyDescent="0.3">
      <c r="A138" t="s">
        <v>368</v>
      </c>
      <c r="B138" s="10">
        <v>111130</v>
      </c>
      <c r="C138" s="1">
        <v>15917440</v>
      </c>
      <c r="D138" s="2">
        <v>18771978.23</v>
      </c>
    </row>
    <row r="139" spans="1:4" outlineLevel="1" x14ac:dyDescent="0.3">
      <c r="A139" t="s">
        <v>104</v>
      </c>
      <c r="B139" s="10">
        <v>100290</v>
      </c>
      <c r="C139" s="1">
        <v>5004000</v>
      </c>
      <c r="D139" s="2">
        <v>9586990</v>
      </c>
    </row>
    <row r="140" spans="1:4" outlineLevel="1" x14ac:dyDescent="0.3">
      <c r="A140" t="s">
        <v>311</v>
      </c>
      <c r="B140" s="10">
        <v>110730</v>
      </c>
      <c r="C140" s="1">
        <v>800000</v>
      </c>
      <c r="D140" s="2">
        <v>1770520</v>
      </c>
    </row>
    <row r="141" spans="1:4" outlineLevel="1" x14ac:dyDescent="0.3">
      <c r="A141" t="s">
        <v>137</v>
      </c>
      <c r="B141" s="10">
        <v>100337</v>
      </c>
      <c r="C141" s="1">
        <v>210000</v>
      </c>
      <c r="D141" s="2">
        <v>252839</v>
      </c>
    </row>
    <row r="142" spans="1:4" outlineLevel="1" x14ac:dyDescent="0.3">
      <c r="A142" t="s">
        <v>225</v>
      </c>
      <c r="B142" s="10">
        <v>101017</v>
      </c>
      <c r="C142" s="1">
        <v>80000</v>
      </c>
      <c r="D142" s="2">
        <v>19144</v>
      </c>
    </row>
    <row r="143" spans="1:4" outlineLevel="1" x14ac:dyDescent="0.3">
      <c r="A143" t="s">
        <v>105</v>
      </c>
      <c r="B143" s="10">
        <v>100293</v>
      </c>
      <c r="C143" s="1">
        <v>11524032</v>
      </c>
      <c r="D143" s="2">
        <v>22027741.670000002</v>
      </c>
    </row>
    <row r="144" spans="1:4" outlineLevel="1" x14ac:dyDescent="0.3">
      <c r="A144" t="s">
        <v>106</v>
      </c>
      <c r="B144" s="10">
        <v>100295</v>
      </c>
      <c r="C144" s="1">
        <v>9214560</v>
      </c>
      <c r="D144" s="2">
        <v>14061055.699999999</v>
      </c>
    </row>
    <row r="145" spans="1:4" outlineLevel="1" x14ac:dyDescent="0.3">
      <c r="A145" t="s">
        <v>192</v>
      </c>
      <c r="B145" s="10">
        <v>100487</v>
      </c>
      <c r="C145" s="1">
        <v>126000</v>
      </c>
      <c r="D145" s="2">
        <v>117621</v>
      </c>
    </row>
    <row r="146" spans="1:4" outlineLevel="1" x14ac:dyDescent="0.3">
      <c r="A146" t="s">
        <v>135</v>
      </c>
      <c r="B146" s="10">
        <v>100335</v>
      </c>
      <c r="C146" s="1">
        <v>656100</v>
      </c>
      <c r="D146" s="2">
        <v>466560</v>
      </c>
    </row>
    <row r="147" spans="1:4" outlineLevel="1" x14ac:dyDescent="0.3">
      <c r="A147" t="s">
        <v>136</v>
      </c>
      <c r="B147" s="10">
        <v>100336</v>
      </c>
      <c r="C147" s="1">
        <v>75684</v>
      </c>
      <c r="D147" s="2">
        <v>44344.160000000003</v>
      </c>
    </row>
    <row r="148" spans="1:4" outlineLevel="1" x14ac:dyDescent="0.3">
      <c r="A148" t="s">
        <v>244</v>
      </c>
      <c r="B148" s="10">
        <v>110177</v>
      </c>
      <c r="C148" s="1">
        <v>877680</v>
      </c>
      <c r="D148" s="2">
        <v>611376</v>
      </c>
    </row>
    <row r="149" spans="1:4" outlineLevel="1" x14ac:dyDescent="0.3">
      <c r="A149" t="s">
        <v>95</v>
      </c>
      <c r="B149" s="10">
        <v>100256</v>
      </c>
      <c r="C149" s="1">
        <v>7862400</v>
      </c>
      <c r="D149" s="2">
        <v>13269021.619999999</v>
      </c>
    </row>
    <row r="150" spans="1:4" outlineLevel="1" x14ac:dyDescent="0.3">
      <c r="A150" t="s">
        <v>94</v>
      </c>
      <c r="B150" s="10">
        <v>100254</v>
      </c>
      <c r="C150" s="1">
        <v>2257200</v>
      </c>
      <c r="D150" s="2">
        <v>3016729.14</v>
      </c>
    </row>
    <row r="151" spans="1:4" outlineLevel="1" x14ac:dyDescent="0.3">
      <c r="A151" t="s">
        <v>329</v>
      </c>
      <c r="B151" s="10">
        <v>110860</v>
      </c>
      <c r="C151" s="1">
        <v>11365200</v>
      </c>
      <c r="D151" s="2">
        <v>17874274.82</v>
      </c>
    </row>
    <row r="152" spans="1:4" outlineLevel="1" x14ac:dyDescent="0.3">
      <c r="A152" t="s">
        <v>411</v>
      </c>
      <c r="B152" s="10">
        <v>111680</v>
      </c>
      <c r="C152" s="1">
        <v>1118208</v>
      </c>
      <c r="D152" s="2">
        <v>1887893.28</v>
      </c>
    </row>
    <row r="153" spans="1:4" outlineLevel="1" x14ac:dyDescent="0.3">
      <c r="A153" t="s">
        <v>367</v>
      </c>
      <c r="B153" s="10">
        <v>111120</v>
      </c>
      <c r="C153" s="1">
        <v>9543600</v>
      </c>
      <c r="D153" s="2">
        <v>15761743.200000001</v>
      </c>
    </row>
    <row r="154" spans="1:4" outlineLevel="1" x14ac:dyDescent="0.3">
      <c r="A154" t="s">
        <v>321</v>
      </c>
      <c r="B154" s="10">
        <v>110846</v>
      </c>
      <c r="C154" s="1">
        <v>594000</v>
      </c>
      <c r="D154" s="2">
        <v>906800.4</v>
      </c>
    </row>
    <row r="155" spans="1:4" outlineLevel="1" x14ac:dyDescent="0.3">
      <c r="A155" t="s">
        <v>351</v>
      </c>
      <c r="B155" s="10">
        <v>111058</v>
      </c>
      <c r="C155" s="1">
        <v>228000</v>
      </c>
      <c r="D155" s="2">
        <v>117000</v>
      </c>
    </row>
    <row r="156" spans="1:4" outlineLevel="1" x14ac:dyDescent="0.3">
      <c r="A156" t="s">
        <v>129</v>
      </c>
      <c r="B156" s="10">
        <v>100329</v>
      </c>
      <c r="C156" s="1">
        <v>593028</v>
      </c>
      <c r="D156" s="2">
        <v>313449.83999999997</v>
      </c>
    </row>
    <row r="157" spans="1:4" outlineLevel="1" x14ac:dyDescent="0.3">
      <c r="A157" t="s">
        <v>217</v>
      </c>
      <c r="B157" s="10">
        <v>100898</v>
      </c>
      <c r="C157" s="1">
        <v>2318550</v>
      </c>
      <c r="D157" s="2">
        <v>997099.5</v>
      </c>
    </row>
    <row r="158" spans="1:4" outlineLevel="1" x14ac:dyDescent="0.3">
      <c r="A158" t="s">
        <v>127</v>
      </c>
      <c r="B158" s="10">
        <v>100327</v>
      </c>
      <c r="C158" s="1">
        <v>683233.91999999993</v>
      </c>
      <c r="D158" s="2">
        <v>582038.4</v>
      </c>
    </row>
    <row r="159" spans="1:4" outlineLevel="1" x14ac:dyDescent="0.3">
      <c r="A159" t="s">
        <v>132</v>
      </c>
      <c r="B159" s="10">
        <v>100332</v>
      </c>
      <c r="C159" s="1">
        <v>10573500</v>
      </c>
      <c r="D159" s="2">
        <v>6502750.3799999999</v>
      </c>
    </row>
    <row r="160" spans="1:4" outlineLevel="1" x14ac:dyDescent="0.3">
      <c r="A160" t="s">
        <v>130</v>
      </c>
      <c r="B160" s="10">
        <v>100330</v>
      </c>
      <c r="C160" s="1">
        <v>1522584</v>
      </c>
      <c r="D160" s="2">
        <v>1151527.68</v>
      </c>
    </row>
    <row r="161" spans="1:4" outlineLevel="1" x14ac:dyDescent="0.3">
      <c r="A161" t="s">
        <v>246</v>
      </c>
      <c r="B161" s="10">
        <v>110186</v>
      </c>
      <c r="C161" s="1">
        <v>648720</v>
      </c>
      <c r="D161" s="2">
        <v>480902.40000000002</v>
      </c>
    </row>
    <row r="162" spans="1:4" outlineLevel="1" x14ac:dyDescent="0.3">
      <c r="A162" t="s">
        <v>133</v>
      </c>
      <c r="B162" s="10">
        <v>100333</v>
      </c>
      <c r="C162" s="1">
        <v>137700</v>
      </c>
      <c r="D162" s="2">
        <v>91386.9</v>
      </c>
    </row>
    <row r="163" spans="1:4" outlineLevel="1" x14ac:dyDescent="0.3">
      <c r="A163" t="s">
        <v>134</v>
      </c>
      <c r="B163" s="10">
        <v>100334</v>
      </c>
      <c r="C163" s="1">
        <v>217512</v>
      </c>
      <c r="D163" s="2">
        <v>125424.42</v>
      </c>
    </row>
    <row r="164" spans="1:4" outlineLevel="1" x14ac:dyDescent="0.3">
      <c r="A164" t="s">
        <v>247</v>
      </c>
      <c r="B164" s="10">
        <v>110187</v>
      </c>
      <c r="C164" s="1">
        <v>457920</v>
      </c>
      <c r="D164" s="2">
        <v>310867.20000000001</v>
      </c>
    </row>
    <row r="165" spans="1:4" outlineLevel="1" x14ac:dyDescent="0.3">
      <c r="A165" t="s">
        <v>271</v>
      </c>
      <c r="B165" s="10">
        <v>110394</v>
      </c>
      <c r="C165" s="1">
        <v>81000</v>
      </c>
      <c r="D165" s="2">
        <v>73025.55</v>
      </c>
    </row>
    <row r="166" spans="1:4" outlineLevel="1" x14ac:dyDescent="0.3">
      <c r="A166" t="s">
        <v>312</v>
      </c>
      <c r="B166" s="10">
        <v>110741</v>
      </c>
      <c r="C166" s="1">
        <v>1044000</v>
      </c>
      <c r="D166" s="2">
        <v>948448.8</v>
      </c>
    </row>
    <row r="167" spans="1:4" outlineLevel="1" x14ac:dyDescent="0.3">
      <c r="A167" t="s">
        <v>219</v>
      </c>
      <c r="B167" s="10">
        <v>100908</v>
      </c>
      <c r="C167" s="1">
        <v>79488</v>
      </c>
      <c r="D167" s="2">
        <v>215793.36</v>
      </c>
    </row>
    <row r="168" spans="1:4" s="6" customFormat="1" x14ac:dyDescent="0.3">
      <c r="A168" s="6" t="s">
        <v>53</v>
      </c>
      <c r="B168" s="9"/>
      <c r="C168" s="7">
        <v>15417151</v>
      </c>
      <c r="D168" s="8">
        <v>16620233.240000002</v>
      </c>
    </row>
    <row r="169" spans="1:4" outlineLevel="1" x14ac:dyDescent="0.3">
      <c r="A169" t="s">
        <v>163</v>
      </c>
      <c r="B169" s="10">
        <v>100374</v>
      </c>
      <c r="C169" s="1">
        <v>201600</v>
      </c>
      <c r="D169" s="2">
        <v>191923.20000000001</v>
      </c>
    </row>
    <row r="170" spans="1:4" outlineLevel="1" x14ac:dyDescent="0.3">
      <c r="A170" t="s">
        <v>356</v>
      </c>
      <c r="B170" s="10">
        <v>111069</v>
      </c>
      <c r="C170" s="1">
        <v>3024000</v>
      </c>
      <c r="D170" s="2">
        <v>1833997.23</v>
      </c>
    </row>
    <row r="171" spans="1:4" outlineLevel="1" x14ac:dyDescent="0.3">
      <c r="A171" t="s">
        <v>354</v>
      </c>
      <c r="B171" s="10">
        <v>111067</v>
      </c>
      <c r="C171" s="1">
        <v>685440</v>
      </c>
      <c r="D171" s="2">
        <v>529569.6</v>
      </c>
    </row>
    <row r="172" spans="1:4" outlineLevel="1" x14ac:dyDescent="0.3">
      <c r="A172" t="s">
        <v>171</v>
      </c>
      <c r="B172" s="10">
        <v>100385</v>
      </c>
      <c r="C172" s="1">
        <v>2257920</v>
      </c>
      <c r="D172" s="2">
        <v>1854148.8</v>
      </c>
    </row>
    <row r="173" spans="1:4" outlineLevel="1" x14ac:dyDescent="0.3">
      <c r="A173" t="s">
        <v>345</v>
      </c>
      <c r="B173" s="10">
        <v>111032</v>
      </c>
      <c r="C173" s="1">
        <v>725760</v>
      </c>
      <c r="D173" s="2">
        <v>469250.05</v>
      </c>
    </row>
    <row r="174" spans="1:4" outlineLevel="1" x14ac:dyDescent="0.3">
      <c r="A174" t="s">
        <v>169</v>
      </c>
      <c r="B174" s="10">
        <v>100382</v>
      </c>
      <c r="C174" s="1">
        <v>6048000</v>
      </c>
      <c r="D174" s="2">
        <v>2862631.98</v>
      </c>
    </row>
    <row r="175" spans="1:4" outlineLevel="1" x14ac:dyDescent="0.3">
      <c r="A175" t="s">
        <v>353</v>
      </c>
      <c r="B175" s="10">
        <v>111063</v>
      </c>
      <c r="C175" s="1">
        <v>40320</v>
      </c>
      <c r="D175" s="2">
        <v>21957.599999999999</v>
      </c>
    </row>
    <row r="176" spans="1:4" outlineLevel="1" x14ac:dyDescent="0.3">
      <c r="A176" t="s">
        <v>50</v>
      </c>
      <c r="B176" s="10">
        <v>100154</v>
      </c>
      <c r="C176" s="1">
        <v>588000</v>
      </c>
      <c r="D176" s="2">
        <v>2224740</v>
      </c>
    </row>
    <row r="177" spans="1:4" outlineLevel="1" x14ac:dyDescent="0.3">
      <c r="A177" t="s">
        <v>57</v>
      </c>
      <c r="B177" s="10">
        <v>100158</v>
      </c>
      <c r="C177" s="1">
        <v>480000</v>
      </c>
      <c r="D177" s="2">
        <v>1852120</v>
      </c>
    </row>
    <row r="178" spans="1:4" outlineLevel="1" x14ac:dyDescent="0.3">
      <c r="A178" t="s">
        <v>229</v>
      </c>
      <c r="B178" s="10">
        <v>110001</v>
      </c>
      <c r="C178" s="1">
        <v>190000</v>
      </c>
      <c r="D178" s="2">
        <v>2797500</v>
      </c>
    </row>
    <row r="179" spans="1:4" outlineLevel="1" x14ac:dyDescent="0.3">
      <c r="A179" t="s">
        <v>410</v>
      </c>
      <c r="B179" s="10">
        <v>111670</v>
      </c>
      <c r="C179" s="1">
        <v>80000</v>
      </c>
      <c r="D179" s="2">
        <v>1451900</v>
      </c>
    </row>
    <row r="180" spans="1:4" outlineLevel="1" x14ac:dyDescent="0.3">
      <c r="A180" t="s">
        <v>376</v>
      </c>
      <c r="B180" s="10">
        <v>111201</v>
      </c>
      <c r="C180" s="1">
        <v>310320</v>
      </c>
      <c r="D180" s="2">
        <v>137268</v>
      </c>
    </row>
    <row r="181" spans="1:4" outlineLevel="1" x14ac:dyDescent="0.3">
      <c r="A181" t="s">
        <v>372</v>
      </c>
      <c r="B181" s="10">
        <v>111174</v>
      </c>
      <c r="C181" s="1">
        <v>34911</v>
      </c>
      <c r="D181" s="2">
        <v>16605</v>
      </c>
    </row>
    <row r="182" spans="1:4" outlineLevel="1" x14ac:dyDescent="0.3">
      <c r="A182" t="s">
        <v>226</v>
      </c>
      <c r="B182" s="10">
        <v>101019</v>
      </c>
      <c r="C182" s="1">
        <v>80000</v>
      </c>
      <c r="D182" s="2">
        <v>52050.400000000001</v>
      </c>
    </row>
    <row r="183" spans="1:4" outlineLevel="1" x14ac:dyDescent="0.3">
      <c r="A183" t="s">
        <v>225</v>
      </c>
      <c r="B183" s="10">
        <v>101017</v>
      </c>
      <c r="C183" s="1">
        <v>560000</v>
      </c>
      <c r="D183" s="2">
        <v>156403.38</v>
      </c>
    </row>
    <row r="184" spans="1:4" outlineLevel="1" x14ac:dyDescent="0.3">
      <c r="A184" t="s">
        <v>222</v>
      </c>
      <c r="B184" s="10">
        <v>100935</v>
      </c>
      <c r="C184" s="1">
        <v>110880</v>
      </c>
      <c r="D184" s="2">
        <v>168168</v>
      </c>
    </row>
    <row r="185" spans="1:4" s="6" customFormat="1" x14ac:dyDescent="0.3">
      <c r="A185" s="6" t="s">
        <v>203</v>
      </c>
      <c r="B185" s="9"/>
      <c r="C185" s="7">
        <v>2315935.5</v>
      </c>
      <c r="D185" s="8">
        <v>945950.4800000001</v>
      </c>
    </row>
    <row r="186" spans="1:4" outlineLevel="1" x14ac:dyDescent="0.3">
      <c r="A186" t="s">
        <v>202</v>
      </c>
      <c r="B186" s="10">
        <v>100517</v>
      </c>
      <c r="C186" s="1">
        <v>142296</v>
      </c>
      <c r="D186" s="2">
        <v>73476.479999999996</v>
      </c>
    </row>
    <row r="187" spans="1:4" outlineLevel="1" x14ac:dyDescent="0.3">
      <c r="A187" t="s">
        <v>295</v>
      </c>
      <c r="B187" s="10">
        <v>110561</v>
      </c>
      <c r="C187" s="1">
        <v>493920</v>
      </c>
      <c r="D187" s="2">
        <v>249292.4</v>
      </c>
    </row>
    <row r="188" spans="1:4" outlineLevel="1" x14ac:dyDescent="0.3">
      <c r="A188" t="s">
        <v>375</v>
      </c>
      <c r="B188" s="10">
        <v>111200</v>
      </c>
      <c r="C188" s="1">
        <v>62064</v>
      </c>
      <c r="D188" s="2">
        <v>21733.200000000001</v>
      </c>
    </row>
    <row r="189" spans="1:4" outlineLevel="1" x14ac:dyDescent="0.3">
      <c r="A189" t="s">
        <v>371</v>
      </c>
      <c r="B189" s="10">
        <v>111173</v>
      </c>
      <c r="C189" s="1">
        <v>384021</v>
      </c>
      <c r="D189" s="2">
        <v>138558.6</v>
      </c>
    </row>
    <row r="190" spans="1:4" outlineLevel="1" x14ac:dyDescent="0.3">
      <c r="A190" t="s">
        <v>376</v>
      </c>
      <c r="B190" s="10">
        <v>111201</v>
      </c>
      <c r="C190" s="1">
        <v>403416</v>
      </c>
      <c r="D190" s="2">
        <v>146613.6</v>
      </c>
    </row>
    <row r="191" spans="1:4" outlineLevel="1" x14ac:dyDescent="0.3">
      <c r="A191" t="s">
        <v>372</v>
      </c>
      <c r="B191" s="10">
        <v>111174</v>
      </c>
      <c r="C191" s="1">
        <v>733131</v>
      </c>
      <c r="D191" s="2">
        <v>283775.40000000002</v>
      </c>
    </row>
    <row r="192" spans="1:4" outlineLevel="1" x14ac:dyDescent="0.3">
      <c r="A192" t="s">
        <v>390</v>
      </c>
      <c r="B192" s="10">
        <v>111405</v>
      </c>
      <c r="C192" s="1">
        <v>62136</v>
      </c>
      <c r="D192" s="2">
        <v>20480.400000000001</v>
      </c>
    </row>
    <row r="193" spans="1:4" outlineLevel="1" x14ac:dyDescent="0.3">
      <c r="A193" t="s">
        <v>373</v>
      </c>
      <c r="B193" s="10">
        <v>111175</v>
      </c>
      <c r="C193" s="1">
        <v>34951.5</v>
      </c>
      <c r="D193" s="2">
        <v>12020.4</v>
      </c>
    </row>
    <row r="194" spans="1:4" s="6" customFormat="1" x14ac:dyDescent="0.3">
      <c r="A194" s="6" t="s">
        <v>52</v>
      </c>
      <c r="B194" s="9"/>
      <c r="C194" s="7">
        <f>SUM(C195:C210)</f>
        <v>30549087</v>
      </c>
      <c r="D194" s="8">
        <v>23925554.07</v>
      </c>
    </row>
    <row r="195" spans="1:4" outlineLevel="1" x14ac:dyDescent="0.3">
      <c r="A195" t="s">
        <v>295</v>
      </c>
      <c r="B195" s="10">
        <v>110561</v>
      </c>
      <c r="C195" s="1">
        <v>952560</v>
      </c>
      <c r="D195" s="2">
        <v>543008.62</v>
      </c>
    </row>
    <row r="196" spans="1:4" outlineLevel="1" x14ac:dyDescent="0.3">
      <c r="A196" t="s">
        <v>205</v>
      </c>
      <c r="B196" s="10">
        <v>100522</v>
      </c>
      <c r="C196" s="1">
        <v>35574</v>
      </c>
      <c r="D196" s="2">
        <v>15081.52</v>
      </c>
    </row>
    <row r="197" spans="1:4" outlineLevel="1" x14ac:dyDescent="0.3">
      <c r="A197" t="s">
        <v>50</v>
      </c>
      <c r="B197" s="10">
        <v>100154</v>
      </c>
      <c r="C197" s="1">
        <v>2226000</v>
      </c>
      <c r="D197" s="2">
        <v>8714160</v>
      </c>
    </row>
    <row r="198" spans="1:4" outlineLevel="1" x14ac:dyDescent="0.3">
      <c r="A198" t="s">
        <v>346</v>
      </c>
      <c r="B198" s="10">
        <v>111051</v>
      </c>
      <c r="C198" s="1">
        <v>222300</v>
      </c>
      <c r="D198" s="2">
        <v>228235.8</v>
      </c>
    </row>
    <row r="199" spans="1:4" outlineLevel="1" x14ac:dyDescent="0.3">
      <c r="A199" t="s">
        <v>371</v>
      </c>
      <c r="B199" s="10">
        <v>111173</v>
      </c>
      <c r="C199" s="1">
        <v>349110</v>
      </c>
      <c r="D199" s="2">
        <v>171234</v>
      </c>
    </row>
    <row r="200" spans="1:4" outlineLevel="1" x14ac:dyDescent="0.3">
      <c r="A200" t="s">
        <v>376</v>
      </c>
      <c r="B200" s="10">
        <v>111201</v>
      </c>
      <c r="C200" s="1">
        <v>372384</v>
      </c>
      <c r="D200" s="2">
        <v>169214.76</v>
      </c>
    </row>
    <row r="201" spans="1:4" outlineLevel="1" x14ac:dyDescent="0.3">
      <c r="A201" t="s">
        <v>372</v>
      </c>
      <c r="B201" s="10">
        <v>111174</v>
      </c>
      <c r="C201" s="1">
        <v>314199</v>
      </c>
      <c r="D201" s="2">
        <v>143820.35999999999</v>
      </c>
    </row>
    <row r="202" spans="1:4" outlineLevel="1" x14ac:dyDescent="0.3">
      <c r="A202" t="s">
        <v>393</v>
      </c>
      <c r="B202" s="10">
        <v>111427</v>
      </c>
      <c r="C202" s="1">
        <f>SUM(720*11)</f>
        <v>7920</v>
      </c>
      <c r="D202" s="2">
        <v>6242.4</v>
      </c>
    </row>
    <row r="203" spans="1:4" outlineLevel="1" x14ac:dyDescent="0.3">
      <c r="A203" t="s">
        <v>99</v>
      </c>
      <c r="B203" s="10">
        <v>100283</v>
      </c>
      <c r="C203" s="1">
        <v>4868370</v>
      </c>
      <c r="D203" s="2">
        <v>3001114.64</v>
      </c>
    </row>
    <row r="204" spans="1:4" outlineLevel="1" x14ac:dyDescent="0.3">
      <c r="A204" t="s">
        <v>402</v>
      </c>
      <c r="B204" s="10">
        <v>111540</v>
      </c>
      <c r="C204" s="1">
        <v>34320</v>
      </c>
      <c r="D204" s="2">
        <v>49292.1</v>
      </c>
    </row>
    <row r="205" spans="1:4" outlineLevel="1" x14ac:dyDescent="0.3">
      <c r="A205" t="s">
        <v>174</v>
      </c>
      <c r="B205" s="10">
        <v>100396</v>
      </c>
      <c r="C205" s="1">
        <v>110880</v>
      </c>
      <c r="D205" s="2">
        <v>150796.79999999999</v>
      </c>
    </row>
    <row r="206" spans="1:4" outlineLevel="1" x14ac:dyDescent="0.3">
      <c r="A206" t="s">
        <v>325</v>
      </c>
      <c r="B206" s="10">
        <v>110854</v>
      </c>
      <c r="C206" s="1">
        <v>187110</v>
      </c>
      <c r="D206" s="2">
        <v>353326.07</v>
      </c>
    </row>
    <row r="207" spans="1:4" outlineLevel="1" x14ac:dyDescent="0.3">
      <c r="A207" t="s">
        <v>392</v>
      </c>
      <c r="B207" s="10">
        <v>111424</v>
      </c>
      <c r="C207" s="1">
        <v>2626400</v>
      </c>
      <c r="D207" s="2">
        <v>1651130.46</v>
      </c>
    </row>
    <row r="208" spans="1:4" outlineLevel="1" x14ac:dyDescent="0.3">
      <c r="A208" t="s">
        <v>294</v>
      </c>
      <c r="B208" s="10">
        <v>110560</v>
      </c>
      <c r="C208" s="1">
        <v>5785920</v>
      </c>
      <c r="D208" s="2">
        <v>3728675.61</v>
      </c>
    </row>
    <row r="209" spans="1:4" outlineLevel="1" x14ac:dyDescent="0.3">
      <c r="A209" t="s">
        <v>200</v>
      </c>
      <c r="B209" s="10">
        <v>100506</v>
      </c>
      <c r="C209" s="1">
        <v>8136040</v>
      </c>
      <c r="D209" s="2">
        <v>1397788.93</v>
      </c>
    </row>
    <row r="210" spans="1:4" outlineLevel="1" x14ac:dyDescent="0.3">
      <c r="A210" t="s">
        <v>138</v>
      </c>
      <c r="B210" s="10">
        <v>100342</v>
      </c>
      <c r="C210" s="1">
        <v>4320000</v>
      </c>
      <c r="D210" s="2">
        <v>3602432</v>
      </c>
    </row>
    <row r="211" spans="1:4" s="6" customFormat="1" x14ac:dyDescent="0.3">
      <c r="A211" s="6" t="s">
        <v>27</v>
      </c>
      <c r="B211" s="9"/>
      <c r="C211" s="7">
        <f>SUM(C212:C233)</f>
        <v>68159971</v>
      </c>
      <c r="D211" s="8">
        <v>122869315.53999999</v>
      </c>
    </row>
    <row r="212" spans="1:4" outlineLevel="1" x14ac:dyDescent="0.3">
      <c r="A212" t="s">
        <v>423</v>
      </c>
      <c r="B212" s="10">
        <v>111790</v>
      </c>
      <c r="C212" s="1">
        <v>5170176</v>
      </c>
      <c r="D212" s="2">
        <v>4067366.1</v>
      </c>
    </row>
    <row r="213" spans="1:4" outlineLevel="1" x14ac:dyDescent="0.3">
      <c r="A213" t="s">
        <v>295</v>
      </c>
      <c r="B213" s="10">
        <v>110561</v>
      </c>
      <c r="C213" s="1">
        <v>2892960</v>
      </c>
      <c r="D213" s="2">
        <v>1590988.84</v>
      </c>
    </row>
    <row r="214" spans="1:4" outlineLevel="1" x14ac:dyDescent="0.3">
      <c r="A214" t="s">
        <v>47</v>
      </c>
      <c r="B214" s="10">
        <v>100127</v>
      </c>
      <c r="C214" s="1">
        <v>3348000</v>
      </c>
      <c r="D214" s="2">
        <v>16107127.199999999</v>
      </c>
    </row>
    <row r="215" spans="1:4" outlineLevel="1" x14ac:dyDescent="0.3">
      <c r="A215" t="s">
        <v>302</v>
      </c>
      <c r="B215" s="10">
        <v>110623</v>
      </c>
      <c r="C215" s="1">
        <v>514800</v>
      </c>
      <c r="D215" s="2">
        <v>767685.6</v>
      </c>
    </row>
    <row r="216" spans="1:4" outlineLevel="1" x14ac:dyDescent="0.3">
      <c r="A216" t="s">
        <v>303</v>
      </c>
      <c r="B216" s="10">
        <v>110624</v>
      </c>
      <c r="C216" s="1">
        <v>316800</v>
      </c>
      <c r="D216" s="2">
        <v>368002.8</v>
      </c>
    </row>
    <row r="217" spans="1:4" outlineLevel="1" x14ac:dyDescent="0.3">
      <c r="A217" t="s">
        <v>339</v>
      </c>
      <c r="B217" s="10">
        <v>110940</v>
      </c>
      <c r="C217" s="1">
        <v>6176250</v>
      </c>
      <c r="D217" s="2">
        <v>15406544.85</v>
      </c>
    </row>
    <row r="218" spans="1:4" outlineLevel="1" x14ac:dyDescent="0.3">
      <c r="A218" t="s">
        <v>282</v>
      </c>
      <c r="B218" s="10">
        <v>110477</v>
      </c>
      <c r="C218" s="1">
        <v>1332000</v>
      </c>
      <c r="D218" s="2">
        <v>2872349.62</v>
      </c>
    </row>
    <row r="219" spans="1:4" outlineLevel="1" x14ac:dyDescent="0.3">
      <c r="A219" t="s">
        <v>424</v>
      </c>
      <c r="B219" s="10">
        <v>111820</v>
      </c>
      <c r="C219" s="1">
        <v>2508480</v>
      </c>
      <c r="D219" s="2">
        <v>6215259.6399999997</v>
      </c>
    </row>
    <row r="220" spans="1:4" outlineLevel="1" x14ac:dyDescent="0.3">
      <c r="A220" t="s">
        <v>31</v>
      </c>
      <c r="B220" s="10">
        <v>100101</v>
      </c>
      <c r="C220" s="1">
        <v>4400000</v>
      </c>
      <c r="D220" s="2">
        <v>13312906.030000001</v>
      </c>
    </row>
    <row r="221" spans="1:4" outlineLevel="1" x14ac:dyDescent="0.3">
      <c r="A221" t="s">
        <v>405</v>
      </c>
      <c r="B221" s="10">
        <v>111579</v>
      </c>
      <c r="C221" s="1">
        <v>76000</v>
      </c>
      <c r="D221" s="2">
        <v>80180</v>
      </c>
    </row>
    <row r="222" spans="1:4" outlineLevel="1" x14ac:dyDescent="0.3">
      <c r="A222" t="s">
        <v>32</v>
      </c>
      <c r="B222" s="10">
        <v>100103</v>
      </c>
      <c r="C222" s="1">
        <v>27288000</v>
      </c>
      <c r="D222" s="2">
        <v>43027027.200000003</v>
      </c>
    </row>
    <row r="223" spans="1:4" outlineLevel="1" x14ac:dyDescent="0.3">
      <c r="A223" t="s">
        <v>279</v>
      </c>
      <c r="B223" s="10">
        <v>110462</v>
      </c>
      <c r="C223" s="1">
        <v>858000</v>
      </c>
      <c r="D223" s="2">
        <v>2767518</v>
      </c>
    </row>
    <row r="224" spans="1:4" outlineLevel="1" x14ac:dyDescent="0.3">
      <c r="A224" t="s">
        <v>223</v>
      </c>
      <c r="B224" s="10">
        <v>100936</v>
      </c>
      <c r="C224" s="1">
        <v>33750</v>
      </c>
      <c r="D224" s="2">
        <v>125515.5</v>
      </c>
    </row>
    <row r="225" spans="1:4" outlineLevel="1" x14ac:dyDescent="0.3">
      <c r="A225" t="s">
        <v>24</v>
      </c>
      <c r="B225" s="10">
        <v>100046</v>
      </c>
      <c r="C225" s="1">
        <v>160080</v>
      </c>
      <c r="D225" s="2">
        <v>283341.61</v>
      </c>
    </row>
    <row r="226" spans="1:4" outlineLevel="1" x14ac:dyDescent="0.3">
      <c r="A226" t="s">
        <v>369</v>
      </c>
      <c r="B226" s="10">
        <v>111170</v>
      </c>
      <c r="C226" s="1">
        <v>518400</v>
      </c>
      <c r="D226" s="2">
        <v>648682.17000000004</v>
      </c>
    </row>
    <row r="227" spans="1:4" outlineLevel="1" x14ac:dyDescent="0.3">
      <c r="A227" t="s">
        <v>393</v>
      </c>
      <c r="B227" s="10">
        <v>111427</v>
      </c>
      <c r="C227" s="1">
        <f>SUM(12440*11)</f>
        <v>136840</v>
      </c>
      <c r="D227" s="2">
        <v>121455.6</v>
      </c>
    </row>
    <row r="228" spans="1:4" outlineLevel="1" x14ac:dyDescent="0.3">
      <c r="A228" t="s">
        <v>99</v>
      </c>
      <c r="B228" s="10">
        <v>100283</v>
      </c>
      <c r="C228" s="1">
        <v>711531</v>
      </c>
      <c r="D228" s="2">
        <v>481496.5</v>
      </c>
    </row>
    <row r="229" spans="1:4" outlineLevel="1" x14ac:dyDescent="0.3">
      <c r="A229" t="s">
        <v>402</v>
      </c>
      <c r="B229" s="10">
        <v>111540</v>
      </c>
      <c r="C229" s="1">
        <v>1201200</v>
      </c>
      <c r="D229" s="2">
        <v>1262904.5</v>
      </c>
    </row>
    <row r="230" spans="1:4" outlineLevel="1" x14ac:dyDescent="0.3">
      <c r="A230" t="s">
        <v>361</v>
      </c>
      <c r="B230" s="10">
        <v>111081</v>
      </c>
      <c r="C230" s="1">
        <v>6186240</v>
      </c>
      <c r="D230" s="2">
        <v>7664863.7599999998</v>
      </c>
    </row>
    <row r="231" spans="1:4" outlineLevel="1" x14ac:dyDescent="0.3">
      <c r="A231" t="s">
        <v>306</v>
      </c>
      <c r="B231" s="10">
        <v>110700</v>
      </c>
      <c r="C231" s="1">
        <v>2508000</v>
      </c>
      <c r="D231" s="2">
        <v>1345520</v>
      </c>
    </row>
    <row r="232" spans="1:4" outlineLevel="1" x14ac:dyDescent="0.3">
      <c r="A232" t="s">
        <v>364</v>
      </c>
      <c r="B232" s="10">
        <v>111101</v>
      </c>
      <c r="C232" s="1">
        <v>238464</v>
      </c>
      <c r="D232" s="2">
        <v>1180396.81</v>
      </c>
    </row>
    <row r="233" spans="1:4" outlineLevel="1" x14ac:dyDescent="0.3">
      <c r="A233" t="s">
        <v>49</v>
      </c>
      <c r="B233" s="10">
        <v>100139</v>
      </c>
      <c r="C233" s="1">
        <v>1584000</v>
      </c>
      <c r="D233" s="2">
        <v>3172183.21</v>
      </c>
    </row>
    <row r="234" spans="1:4" s="6" customFormat="1" x14ac:dyDescent="0.3">
      <c r="A234" s="6" t="s">
        <v>100</v>
      </c>
      <c r="B234" s="9"/>
      <c r="C234" s="7">
        <v>357138</v>
      </c>
      <c r="D234" s="8">
        <v>284811.88</v>
      </c>
    </row>
    <row r="235" spans="1:4" outlineLevel="1" x14ac:dyDescent="0.3">
      <c r="A235" t="s">
        <v>295</v>
      </c>
      <c r="B235" s="10">
        <v>110561</v>
      </c>
      <c r="C235" s="1">
        <v>282240</v>
      </c>
      <c r="D235" s="2">
        <v>226120.32000000001</v>
      </c>
    </row>
    <row r="236" spans="1:4" outlineLevel="1" x14ac:dyDescent="0.3">
      <c r="A236" t="s">
        <v>99</v>
      </c>
      <c r="B236" s="10">
        <v>100283</v>
      </c>
      <c r="C236" s="1">
        <v>74898</v>
      </c>
      <c r="D236" s="2">
        <v>58691.56</v>
      </c>
    </row>
    <row r="237" spans="1:4" s="6" customFormat="1" x14ac:dyDescent="0.3">
      <c r="A237" s="6" t="s">
        <v>23</v>
      </c>
      <c r="B237" s="9"/>
      <c r="C237" s="7">
        <f>SUM(C238:C250)</f>
        <v>14622002</v>
      </c>
      <c r="D237" s="8">
        <v>24656765.539999999</v>
      </c>
    </row>
    <row r="238" spans="1:4" outlineLevel="1" x14ac:dyDescent="0.3">
      <c r="A238" t="s">
        <v>22</v>
      </c>
      <c r="B238" s="10">
        <v>100044</v>
      </c>
      <c r="C238" s="1">
        <v>216000</v>
      </c>
      <c r="D238" s="2">
        <v>2867990.4</v>
      </c>
    </row>
    <row r="239" spans="1:4" outlineLevel="1" x14ac:dyDescent="0.3">
      <c r="A239" t="s">
        <v>223</v>
      </c>
      <c r="B239" s="10">
        <v>100936</v>
      </c>
      <c r="C239" s="1">
        <v>911250</v>
      </c>
      <c r="D239" s="2">
        <v>1427715</v>
      </c>
    </row>
    <row r="240" spans="1:4" outlineLevel="1" x14ac:dyDescent="0.3">
      <c r="A240" t="s">
        <v>320</v>
      </c>
      <c r="B240" s="10">
        <v>110845</v>
      </c>
      <c r="C240" s="1">
        <v>691200</v>
      </c>
      <c r="D240" s="2">
        <v>1754342.3999999999</v>
      </c>
    </row>
    <row r="241" spans="1:4" outlineLevel="1" x14ac:dyDescent="0.3">
      <c r="A241" t="s">
        <v>24</v>
      </c>
      <c r="B241" s="10">
        <v>100046</v>
      </c>
      <c r="C241" s="1">
        <v>640320</v>
      </c>
      <c r="D241" s="2">
        <v>1675225.2</v>
      </c>
    </row>
    <row r="242" spans="1:4" outlineLevel="1" x14ac:dyDescent="0.3">
      <c r="A242" t="s">
        <v>28</v>
      </c>
      <c r="B242" s="10">
        <v>100047</v>
      </c>
      <c r="C242" s="1">
        <v>4272000</v>
      </c>
      <c r="D242" s="2">
        <v>8831040</v>
      </c>
    </row>
    <row r="243" spans="1:4" outlineLevel="1" x14ac:dyDescent="0.3">
      <c r="A243" t="s">
        <v>375</v>
      </c>
      <c r="B243" s="10">
        <v>111200</v>
      </c>
      <c r="C243" s="1">
        <v>31032</v>
      </c>
      <c r="D243" s="2">
        <v>8964</v>
      </c>
    </row>
    <row r="244" spans="1:4" outlineLevel="1" x14ac:dyDescent="0.3">
      <c r="A244" t="s">
        <v>393</v>
      </c>
      <c r="B244" s="10">
        <v>111427</v>
      </c>
      <c r="C244" s="1">
        <f>SUM(1200*11)</f>
        <v>13200</v>
      </c>
      <c r="D244" s="2">
        <v>10776</v>
      </c>
    </row>
    <row r="245" spans="1:4" outlineLevel="1" x14ac:dyDescent="0.3">
      <c r="A245" t="s">
        <v>358</v>
      </c>
      <c r="B245" s="10">
        <v>111074</v>
      </c>
      <c r="C245" s="1">
        <v>6562080</v>
      </c>
      <c r="D245" s="2">
        <v>5300146.7399999993</v>
      </c>
    </row>
    <row r="246" spans="1:4" outlineLevel="1" x14ac:dyDescent="0.3">
      <c r="A246" t="s">
        <v>190</v>
      </c>
      <c r="B246" s="10">
        <v>100465</v>
      </c>
      <c r="C246" s="1">
        <v>131040</v>
      </c>
      <c r="D246" s="2">
        <v>92841.86</v>
      </c>
    </row>
    <row r="247" spans="1:4" outlineLevel="1" x14ac:dyDescent="0.3">
      <c r="A247" t="s">
        <v>277</v>
      </c>
      <c r="B247" s="10">
        <v>110450</v>
      </c>
      <c r="C247" s="1">
        <v>73600</v>
      </c>
      <c r="D247" s="2">
        <v>301760</v>
      </c>
    </row>
    <row r="248" spans="1:4" outlineLevel="1" x14ac:dyDescent="0.3">
      <c r="A248" t="s">
        <v>66</v>
      </c>
      <c r="B248" s="10">
        <v>100193</v>
      </c>
      <c r="C248" s="1">
        <v>560280</v>
      </c>
      <c r="D248" s="2">
        <v>768263.94</v>
      </c>
    </row>
    <row r="249" spans="1:4" outlineLevel="1" x14ac:dyDescent="0.3">
      <c r="A249" t="s">
        <v>334</v>
      </c>
      <c r="B249" s="10">
        <v>110903</v>
      </c>
      <c r="C249" s="1">
        <v>200000</v>
      </c>
      <c r="D249" s="2">
        <v>627300</v>
      </c>
    </row>
    <row r="250" spans="1:4" outlineLevel="1" x14ac:dyDescent="0.3">
      <c r="A250" t="s">
        <v>293</v>
      </c>
      <c r="B250" s="10">
        <v>110554</v>
      </c>
      <c r="C250" s="1">
        <v>320000</v>
      </c>
      <c r="D250" s="2">
        <v>990400</v>
      </c>
    </row>
    <row r="251" spans="1:4" s="6" customFormat="1" x14ac:dyDescent="0.3">
      <c r="A251" s="6" t="s">
        <v>2</v>
      </c>
      <c r="B251" s="9"/>
      <c r="C251" s="7">
        <v>153298901</v>
      </c>
      <c r="D251" s="8">
        <v>40742274.039999999</v>
      </c>
    </row>
    <row r="252" spans="1:4" outlineLevel="1" x14ac:dyDescent="0.3">
      <c r="A252" t="s">
        <v>150</v>
      </c>
      <c r="B252" s="10">
        <v>100361</v>
      </c>
      <c r="C252" s="1">
        <v>367200</v>
      </c>
      <c r="D252" s="2">
        <v>314338.5</v>
      </c>
    </row>
    <row r="253" spans="1:4" outlineLevel="1" x14ac:dyDescent="0.3">
      <c r="A253" t="s">
        <v>151</v>
      </c>
      <c r="B253" s="10">
        <v>100362</v>
      </c>
      <c r="C253" s="1">
        <v>2794176</v>
      </c>
      <c r="D253" s="2">
        <v>2736121.68</v>
      </c>
    </row>
    <row r="254" spans="1:4" outlineLevel="1" x14ac:dyDescent="0.3">
      <c r="A254" t="s">
        <v>229</v>
      </c>
      <c r="B254" s="10">
        <v>110001</v>
      </c>
      <c r="C254" s="1">
        <v>60000</v>
      </c>
      <c r="D254" s="2">
        <v>824700</v>
      </c>
    </row>
    <row r="255" spans="1:4" outlineLevel="1" x14ac:dyDescent="0.3">
      <c r="A255" t="s">
        <v>0</v>
      </c>
      <c r="B255" s="10">
        <v>100001</v>
      </c>
      <c r="C255" s="1">
        <v>164160</v>
      </c>
      <c r="D255" s="2">
        <v>517104</v>
      </c>
    </row>
    <row r="256" spans="1:4" outlineLevel="1" x14ac:dyDescent="0.3">
      <c r="A256" t="s">
        <v>310</v>
      </c>
      <c r="B256" s="10">
        <v>110724</v>
      </c>
      <c r="C256" s="1">
        <v>871200</v>
      </c>
      <c r="D256" s="2">
        <v>1448066.4</v>
      </c>
    </row>
    <row r="257" spans="1:4" outlineLevel="1" x14ac:dyDescent="0.3">
      <c r="A257" t="s">
        <v>200</v>
      </c>
      <c r="B257" s="10">
        <v>100506</v>
      </c>
      <c r="C257" s="1">
        <v>109519522</v>
      </c>
      <c r="D257" s="2">
        <v>18420712.109999999</v>
      </c>
    </row>
    <row r="258" spans="1:4" outlineLevel="1" x14ac:dyDescent="0.3">
      <c r="A258" t="s">
        <v>252</v>
      </c>
      <c r="B258" s="10">
        <v>110227</v>
      </c>
      <c r="C258" s="1">
        <v>15158918</v>
      </c>
      <c r="D258" s="2">
        <v>1652082.79</v>
      </c>
    </row>
    <row r="259" spans="1:4" outlineLevel="1" x14ac:dyDescent="0.3">
      <c r="A259" t="s">
        <v>137</v>
      </c>
      <c r="B259" s="10">
        <v>100337</v>
      </c>
      <c r="C259" s="1">
        <v>6210000</v>
      </c>
      <c r="D259" s="2">
        <v>7803809.6299999999</v>
      </c>
    </row>
    <row r="260" spans="1:4" outlineLevel="1" x14ac:dyDescent="0.3">
      <c r="A260" t="s">
        <v>319</v>
      </c>
      <c r="B260" s="10">
        <v>110844</v>
      </c>
      <c r="C260" s="1">
        <v>1148400</v>
      </c>
      <c r="D260" s="2">
        <v>850291.19999999995</v>
      </c>
    </row>
    <row r="261" spans="1:4" outlineLevel="1" x14ac:dyDescent="0.3">
      <c r="A261" t="s">
        <v>225</v>
      </c>
      <c r="B261" s="10">
        <v>101017</v>
      </c>
      <c r="C261" s="1">
        <v>1000000</v>
      </c>
      <c r="D261" s="2">
        <v>233632</v>
      </c>
    </row>
    <row r="262" spans="1:4" outlineLevel="1" x14ac:dyDescent="0.3">
      <c r="A262" t="s">
        <v>146</v>
      </c>
      <c r="B262" s="10">
        <v>100356</v>
      </c>
      <c r="C262" s="1">
        <v>752400</v>
      </c>
      <c r="D262" s="2">
        <v>725538</v>
      </c>
    </row>
    <row r="263" spans="1:4" outlineLevel="1" x14ac:dyDescent="0.3">
      <c r="A263" t="s">
        <v>145</v>
      </c>
      <c r="B263" s="10">
        <v>100355</v>
      </c>
      <c r="C263" s="1">
        <v>2811600</v>
      </c>
      <c r="D263" s="2">
        <v>2600514.4</v>
      </c>
    </row>
    <row r="264" spans="1:4" outlineLevel="1" x14ac:dyDescent="0.3">
      <c r="A264" t="s">
        <v>224</v>
      </c>
      <c r="B264" s="10">
        <v>100980</v>
      </c>
      <c r="C264" s="1">
        <v>11991325</v>
      </c>
      <c r="D264" s="2">
        <v>2211200.33</v>
      </c>
    </row>
    <row r="265" spans="1:4" outlineLevel="1" x14ac:dyDescent="0.3">
      <c r="A265" t="s">
        <v>271</v>
      </c>
      <c r="B265" s="10">
        <v>110394</v>
      </c>
      <c r="C265" s="1">
        <v>162000</v>
      </c>
      <c r="D265" s="2">
        <v>152523</v>
      </c>
    </row>
    <row r="266" spans="1:4" outlineLevel="1" x14ac:dyDescent="0.3">
      <c r="A266" t="s">
        <v>312</v>
      </c>
      <c r="B266" s="10">
        <v>110741</v>
      </c>
      <c r="C266" s="1">
        <v>288000</v>
      </c>
      <c r="D266" s="2">
        <v>251640</v>
      </c>
    </row>
    <row r="267" spans="1:4" s="6" customFormat="1" x14ac:dyDescent="0.3">
      <c r="A267" s="6" t="s">
        <v>54</v>
      </c>
      <c r="B267" s="9"/>
      <c r="C267" s="7">
        <v>79399340.511999995</v>
      </c>
      <c r="D267" s="8">
        <v>215742304.25</v>
      </c>
    </row>
    <row r="268" spans="1:4" outlineLevel="1" x14ac:dyDescent="0.3">
      <c r="A268" t="s">
        <v>204</v>
      </c>
      <c r="B268" s="10">
        <v>100521</v>
      </c>
      <c r="C268" s="1">
        <v>106722</v>
      </c>
      <c r="D268" s="2">
        <v>59385.48</v>
      </c>
    </row>
    <row r="269" spans="1:4" outlineLevel="1" x14ac:dyDescent="0.3">
      <c r="A269" t="s">
        <v>352</v>
      </c>
      <c r="B269" s="10">
        <v>111060</v>
      </c>
      <c r="C269" s="1">
        <v>3628395</v>
      </c>
      <c r="D269" s="2">
        <v>1985062.6</v>
      </c>
    </row>
    <row r="270" spans="1:4" outlineLevel="1" x14ac:dyDescent="0.3">
      <c r="A270" t="s">
        <v>150</v>
      </c>
      <c r="B270" s="10">
        <v>100361</v>
      </c>
      <c r="C270" s="1">
        <v>4112640</v>
      </c>
      <c r="D270" s="2">
        <v>3045416.53</v>
      </c>
    </row>
    <row r="271" spans="1:4" outlineLevel="1" x14ac:dyDescent="0.3">
      <c r="A271" t="s">
        <v>152</v>
      </c>
      <c r="B271" s="10">
        <v>100363</v>
      </c>
      <c r="C271" s="1">
        <v>1468800</v>
      </c>
      <c r="D271" s="2">
        <v>838943.87</v>
      </c>
    </row>
    <row r="272" spans="1:4" outlineLevel="1" x14ac:dyDescent="0.3">
      <c r="A272" t="s">
        <v>264</v>
      </c>
      <c r="B272" s="10">
        <v>110349</v>
      </c>
      <c r="C272" s="1">
        <v>722000</v>
      </c>
      <c r="D272" s="2">
        <v>3145539.2</v>
      </c>
    </row>
    <row r="273" spans="1:4" outlineLevel="1" x14ac:dyDescent="0.3">
      <c r="A273" t="s">
        <v>262</v>
      </c>
      <c r="B273" s="10">
        <v>110346</v>
      </c>
      <c r="C273" s="1">
        <v>570000</v>
      </c>
      <c r="D273" s="2">
        <v>2832960.8</v>
      </c>
    </row>
    <row r="274" spans="1:4" outlineLevel="1" x14ac:dyDescent="0.3">
      <c r="A274" t="s">
        <v>50</v>
      </c>
      <c r="B274" s="10">
        <v>100154</v>
      </c>
      <c r="C274" s="1">
        <v>20790000</v>
      </c>
      <c r="D274" s="2">
        <v>84976210.200000003</v>
      </c>
    </row>
    <row r="275" spans="1:4" outlineLevel="1" x14ac:dyDescent="0.3">
      <c r="A275" t="s">
        <v>57</v>
      </c>
      <c r="B275" s="10">
        <v>100158</v>
      </c>
      <c r="C275" s="1">
        <v>10080000</v>
      </c>
      <c r="D275" s="2">
        <v>44842848</v>
      </c>
    </row>
    <row r="276" spans="1:4" outlineLevel="1" x14ac:dyDescent="0.3">
      <c r="A276" t="s">
        <v>58</v>
      </c>
      <c r="B276" s="10">
        <v>100159</v>
      </c>
      <c r="C276" s="1">
        <v>3600000</v>
      </c>
      <c r="D276" s="2">
        <v>16419740</v>
      </c>
    </row>
    <row r="277" spans="1:4" outlineLevel="1" x14ac:dyDescent="0.3">
      <c r="A277" t="s">
        <v>259</v>
      </c>
      <c r="B277" s="10">
        <v>110261</v>
      </c>
      <c r="C277" s="1">
        <v>80000</v>
      </c>
      <c r="D277" s="2">
        <v>318700</v>
      </c>
    </row>
    <row r="278" spans="1:4" outlineLevel="1" x14ac:dyDescent="0.3">
      <c r="A278" t="s">
        <v>258</v>
      </c>
      <c r="B278" s="10">
        <v>110260</v>
      </c>
      <c r="C278" s="1">
        <v>200000</v>
      </c>
      <c r="D278" s="2">
        <v>798428</v>
      </c>
    </row>
    <row r="279" spans="1:4" outlineLevel="1" x14ac:dyDescent="0.3">
      <c r="A279" t="s">
        <v>307</v>
      </c>
      <c r="B279" s="10">
        <v>110711</v>
      </c>
      <c r="C279" s="1">
        <v>1330000</v>
      </c>
      <c r="D279" s="2">
        <v>7680172.5999999996</v>
      </c>
    </row>
    <row r="280" spans="1:4" outlineLevel="1" x14ac:dyDescent="0.3">
      <c r="A280" t="s">
        <v>59</v>
      </c>
      <c r="B280" s="10">
        <v>100163</v>
      </c>
      <c r="C280" s="1">
        <v>152000</v>
      </c>
      <c r="D280" s="2">
        <v>815860</v>
      </c>
    </row>
    <row r="281" spans="1:4" outlineLevel="1" x14ac:dyDescent="0.3">
      <c r="A281" t="s">
        <v>263</v>
      </c>
      <c r="B281" s="10">
        <v>110348</v>
      </c>
      <c r="C281" s="1">
        <v>418000</v>
      </c>
      <c r="D281" s="2">
        <v>1574233.6</v>
      </c>
    </row>
    <row r="282" spans="1:4" outlineLevel="1" x14ac:dyDescent="0.3">
      <c r="A282" t="s">
        <v>341</v>
      </c>
      <c r="B282" s="10">
        <v>110960</v>
      </c>
      <c r="C282" s="1">
        <v>35626.5</v>
      </c>
      <c r="D282" s="2">
        <v>90847.58</v>
      </c>
    </row>
    <row r="283" spans="1:4" outlineLevel="1" x14ac:dyDescent="0.3">
      <c r="A283" t="s">
        <v>375</v>
      </c>
      <c r="B283" s="10">
        <v>111200</v>
      </c>
      <c r="C283" s="1">
        <v>310320</v>
      </c>
      <c r="D283" s="2">
        <v>110508</v>
      </c>
    </row>
    <row r="284" spans="1:4" outlineLevel="1" x14ac:dyDescent="0.3">
      <c r="A284" t="s">
        <v>371</v>
      </c>
      <c r="B284" s="10">
        <v>111173</v>
      </c>
      <c r="C284" s="1">
        <v>1396440</v>
      </c>
      <c r="D284" s="2">
        <v>521397</v>
      </c>
    </row>
    <row r="285" spans="1:4" outlineLevel="1" x14ac:dyDescent="0.3">
      <c r="A285" t="s">
        <v>376</v>
      </c>
      <c r="B285" s="10">
        <v>111201</v>
      </c>
      <c r="C285" s="1">
        <v>713736</v>
      </c>
      <c r="D285" s="2">
        <v>314358</v>
      </c>
    </row>
    <row r="286" spans="1:4" outlineLevel="1" x14ac:dyDescent="0.3">
      <c r="A286" t="s">
        <v>372</v>
      </c>
      <c r="B286" s="10">
        <v>111174</v>
      </c>
      <c r="C286" s="1">
        <v>1012419</v>
      </c>
      <c r="D286" s="2">
        <v>484326</v>
      </c>
    </row>
    <row r="287" spans="1:4" outlineLevel="1" x14ac:dyDescent="0.3">
      <c r="A287" t="s">
        <v>187</v>
      </c>
      <c r="B287" s="10">
        <v>100439</v>
      </c>
      <c r="C287" s="1">
        <v>1737120</v>
      </c>
      <c r="D287" s="2">
        <v>1442349.24</v>
      </c>
    </row>
    <row r="288" spans="1:4" outlineLevel="1" x14ac:dyDescent="0.3">
      <c r="A288" t="s">
        <v>189</v>
      </c>
      <c r="B288" s="10">
        <v>100441</v>
      </c>
      <c r="C288" s="1">
        <v>8457372.0120000001</v>
      </c>
      <c r="D288" s="2">
        <v>7163547.4100000001</v>
      </c>
    </row>
    <row r="289" spans="1:4" outlineLevel="1" x14ac:dyDescent="0.3">
      <c r="A289" t="s">
        <v>267</v>
      </c>
      <c r="B289" s="10">
        <v>110380</v>
      </c>
      <c r="C289" s="1">
        <v>1824000</v>
      </c>
      <c r="D289" s="2">
        <v>4393864</v>
      </c>
    </row>
    <row r="290" spans="1:4" outlineLevel="1" x14ac:dyDescent="0.3">
      <c r="A290" t="s">
        <v>61</v>
      </c>
      <c r="B290" s="10">
        <v>100182</v>
      </c>
      <c r="C290" s="1">
        <v>1944000</v>
      </c>
      <c r="D290" s="2">
        <v>4506120</v>
      </c>
    </row>
    <row r="291" spans="1:4" outlineLevel="1" x14ac:dyDescent="0.3">
      <c r="A291" t="s">
        <v>62</v>
      </c>
      <c r="B291" s="10">
        <v>100184</v>
      </c>
      <c r="C291" s="1">
        <v>80000</v>
      </c>
      <c r="D291" s="2">
        <v>166800</v>
      </c>
    </row>
    <row r="292" spans="1:4" outlineLevel="1" x14ac:dyDescent="0.3">
      <c r="A292" t="s">
        <v>63</v>
      </c>
      <c r="B292" s="10">
        <v>100187</v>
      </c>
      <c r="C292" s="1">
        <v>3280000</v>
      </c>
      <c r="D292" s="2">
        <v>8162407.5999999996</v>
      </c>
    </row>
    <row r="293" spans="1:4" outlineLevel="1" x14ac:dyDescent="0.3">
      <c r="A293" t="s">
        <v>65</v>
      </c>
      <c r="B293" s="10">
        <v>100188</v>
      </c>
      <c r="C293" s="1">
        <v>120000</v>
      </c>
      <c r="D293" s="2">
        <v>277600</v>
      </c>
    </row>
    <row r="294" spans="1:4" outlineLevel="1" x14ac:dyDescent="0.3">
      <c r="A294" t="s">
        <v>311</v>
      </c>
      <c r="B294" s="10">
        <v>110730</v>
      </c>
      <c r="C294" s="1">
        <v>2880000</v>
      </c>
      <c r="D294" s="2">
        <v>7217327.9399999995</v>
      </c>
    </row>
    <row r="295" spans="1:4" outlineLevel="1" x14ac:dyDescent="0.3">
      <c r="A295" t="s">
        <v>137</v>
      </c>
      <c r="B295" s="10">
        <v>100337</v>
      </c>
      <c r="C295" s="1">
        <v>4020000</v>
      </c>
      <c r="D295" s="2">
        <v>5562825</v>
      </c>
    </row>
    <row r="296" spans="1:4" outlineLevel="1" x14ac:dyDescent="0.3">
      <c r="A296" t="s">
        <v>225</v>
      </c>
      <c r="B296" s="10">
        <v>101017</v>
      </c>
      <c r="C296" s="1">
        <v>280000</v>
      </c>
      <c r="D296" s="2">
        <v>71608</v>
      </c>
    </row>
    <row r="297" spans="1:4" outlineLevel="1" x14ac:dyDescent="0.3">
      <c r="A297" t="s">
        <v>122</v>
      </c>
      <c r="B297" s="10">
        <v>100319</v>
      </c>
      <c r="C297" s="1">
        <v>1567350</v>
      </c>
      <c r="D297" s="2">
        <v>1802167.6</v>
      </c>
    </row>
    <row r="298" spans="1:4" outlineLevel="1" x14ac:dyDescent="0.3">
      <c r="A298" t="s">
        <v>351</v>
      </c>
      <c r="B298" s="10">
        <v>111058</v>
      </c>
      <c r="C298" s="1">
        <v>190000</v>
      </c>
      <c r="D298" s="2">
        <v>94340</v>
      </c>
    </row>
    <row r="299" spans="1:4" outlineLevel="1" x14ac:dyDescent="0.3">
      <c r="A299" t="s">
        <v>296</v>
      </c>
      <c r="B299" s="10">
        <v>110562</v>
      </c>
      <c r="C299" s="1">
        <v>396000</v>
      </c>
      <c r="D299" s="2">
        <v>297396</v>
      </c>
    </row>
    <row r="300" spans="1:4" outlineLevel="1" x14ac:dyDescent="0.3">
      <c r="A300" t="s">
        <v>308</v>
      </c>
      <c r="B300" s="10">
        <v>110721</v>
      </c>
      <c r="C300" s="1">
        <v>1386000</v>
      </c>
      <c r="D300" s="2">
        <v>1886214</v>
      </c>
    </row>
    <row r="301" spans="1:4" outlineLevel="1" x14ac:dyDescent="0.3">
      <c r="A301" t="s">
        <v>429</v>
      </c>
      <c r="B301" s="10">
        <v>111893</v>
      </c>
      <c r="C301" s="1">
        <v>230400</v>
      </c>
      <c r="D301" s="2">
        <v>979200</v>
      </c>
    </row>
    <row r="302" spans="1:4" outlineLevel="1" x14ac:dyDescent="0.3">
      <c r="A302" t="s">
        <v>336</v>
      </c>
      <c r="B302" s="10">
        <v>110911</v>
      </c>
      <c r="C302" s="1">
        <v>280000</v>
      </c>
      <c r="D302" s="2">
        <v>863600</v>
      </c>
    </row>
    <row r="303" spans="1:4" s="6" customFormat="1" x14ac:dyDescent="0.3">
      <c r="A303" s="6" t="s">
        <v>26</v>
      </c>
      <c r="B303" s="9"/>
      <c r="C303" s="7">
        <v>122857225.5</v>
      </c>
      <c r="D303" s="8">
        <v>96163728.429999992</v>
      </c>
    </row>
    <row r="304" spans="1:4" outlineLevel="1" x14ac:dyDescent="0.3">
      <c r="A304" t="s">
        <v>230</v>
      </c>
      <c r="B304" s="10">
        <v>110020</v>
      </c>
      <c r="C304" s="1">
        <v>26110215</v>
      </c>
      <c r="D304" s="2">
        <v>14510661.5</v>
      </c>
    </row>
    <row r="305" spans="1:4" outlineLevel="1" x14ac:dyDescent="0.3">
      <c r="A305" t="s">
        <v>156</v>
      </c>
      <c r="B305" s="10">
        <v>100367</v>
      </c>
      <c r="C305" s="1">
        <v>284580</v>
      </c>
      <c r="D305" s="2">
        <v>192856.5</v>
      </c>
    </row>
    <row r="306" spans="1:4" outlineLevel="1" x14ac:dyDescent="0.3">
      <c r="A306" t="s">
        <v>352</v>
      </c>
      <c r="B306" s="10">
        <v>111060</v>
      </c>
      <c r="C306" s="1">
        <v>9497857.5</v>
      </c>
      <c r="D306" s="2">
        <v>5524261.9900000002</v>
      </c>
    </row>
    <row r="307" spans="1:4" outlineLevel="1" x14ac:dyDescent="0.3">
      <c r="A307" t="s">
        <v>161</v>
      </c>
      <c r="B307" s="10">
        <v>100372</v>
      </c>
      <c r="C307" s="1">
        <v>5691600</v>
      </c>
      <c r="D307" s="2">
        <v>3431300.85</v>
      </c>
    </row>
    <row r="308" spans="1:4" outlineLevel="1" x14ac:dyDescent="0.3">
      <c r="A308" t="s">
        <v>231</v>
      </c>
      <c r="B308" s="10">
        <v>110021</v>
      </c>
      <c r="C308" s="1">
        <v>9746865</v>
      </c>
      <c r="D308" s="2">
        <v>5410967.4000000004</v>
      </c>
    </row>
    <row r="309" spans="1:4" outlineLevel="1" x14ac:dyDescent="0.3">
      <c r="A309" t="s">
        <v>152</v>
      </c>
      <c r="B309" s="10">
        <v>100363</v>
      </c>
      <c r="C309" s="1">
        <v>3598560</v>
      </c>
      <c r="D309" s="2">
        <v>2075016.16</v>
      </c>
    </row>
    <row r="310" spans="1:4" outlineLevel="1" x14ac:dyDescent="0.3">
      <c r="A310" t="s">
        <v>374</v>
      </c>
      <c r="B310" s="10">
        <v>111180</v>
      </c>
      <c r="C310" s="1">
        <v>771120</v>
      </c>
      <c r="D310" s="2">
        <v>1323205.24</v>
      </c>
    </row>
    <row r="311" spans="1:4" outlineLevel="1" x14ac:dyDescent="0.3">
      <c r="A311" t="s">
        <v>206</v>
      </c>
      <c r="B311" s="10">
        <v>100526</v>
      </c>
      <c r="C311" s="1">
        <v>6696000</v>
      </c>
      <c r="D311" s="2">
        <v>13480930.82</v>
      </c>
    </row>
    <row r="312" spans="1:4" outlineLevel="1" x14ac:dyDescent="0.3">
      <c r="A312" t="s">
        <v>221</v>
      </c>
      <c r="B312" s="10">
        <v>100921</v>
      </c>
      <c r="C312" s="1">
        <v>316710</v>
      </c>
      <c r="D312" s="2">
        <v>734767.2</v>
      </c>
    </row>
    <row r="313" spans="1:4" outlineLevel="1" x14ac:dyDescent="0.3">
      <c r="A313" t="s">
        <v>282</v>
      </c>
      <c r="B313" s="10">
        <v>110477</v>
      </c>
      <c r="C313" s="1">
        <v>648000</v>
      </c>
      <c r="D313" s="2">
        <v>1450863.36</v>
      </c>
    </row>
    <row r="314" spans="1:4" outlineLevel="1" x14ac:dyDescent="0.3">
      <c r="A314" t="s">
        <v>191</v>
      </c>
      <c r="B314" s="10">
        <v>100471</v>
      </c>
      <c r="C314" s="1">
        <v>257040</v>
      </c>
      <c r="D314" s="2">
        <v>107314.2</v>
      </c>
    </row>
    <row r="315" spans="1:4" outlineLevel="1" x14ac:dyDescent="0.3">
      <c r="A315" t="s">
        <v>305</v>
      </c>
      <c r="B315" s="10">
        <v>110673</v>
      </c>
      <c r="C315" s="1">
        <v>76032</v>
      </c>
      <c r="D315" s="2">
        <v>117849.60000000001</v>
      </c>
    </row>
    <row r="316" spans="1:4" outlineLevel="1" x14ac:dyDescent="0.3">
      <c r="A316" t="s">
        <v>223</v>
      </c>
      <c r="B316" s="10">
        <v>100936</v>
      </c>
      <c r="C316" s="1">
        <v>1080000</v>
      </c>
      <c r="D316" s="2">
        <v>1954335</v>
      </c>
    </row>
    <row r="317" spans="1:4" outlineLevel="1" x14ac:dyDescent="0.3">
      <c r="A317" t="s">
        <v>24</v>
      </c>
      <c r="B317" s="10">
        <v>100046</v>
      </c>
      <c r="C317" s="1">
        <v>200100</v>
      </c>
      <c r="D317" s="2">
        <v>593096.4</v>
      </c>
    </row>
    <row r="318" spans="1:4" outlineLevel="1" x14ac:dyDescent="0.3">
      <c r="A318" t="s">
        <v>181</v>
      </c>
      <c r="B318" s="10">
        <v>100418</v>
      </c>
      <c r="C318" s="1">
        <v>4860000</v>
      </c>
      <c r="D318" s="2">
        <v>1313788.5</v>
      </c>
    </row>
    <row r="319" spans="1:4" outlineLevel="1" x14ac:dyDescent="0.3">
      <c r="A319" t="s">
        <v>362</v>
      </c>
      <c r="B319" s="10">
        <v>111082</v>
      </c>
      <c r="C319" s="1">
        <v>3068928</v>
      </c>
      <c r="D319" s="2">
        <v>2319528.96</v>
      </c>
    </row>
    <row r="320" spans="1:4" outlineLevel="1" x14ac:dyDescent="0.3">
      <c r="A320" t="s">
        <v>357</v>
      </c>
      <c r="B320" s="10">
        <v>111072</v>
      </c>
      <c r="C320" s="1">
        <v>580608</v>
      </c>
      <c r="D320" s="2">
        <v>420940.79999999999</v>
      </c>
    </row>
    <row r="321" spans="1:4" outlineLevel="1" x14ac:dyDescent="0.3">
      <c r="A321" t="s">
        <v>369</v>
      </c>
      <c r="B321" s="10">
        <v>111170</v>
      </c>
      <c r="C321" s="1">
        <v>1209600</v>
      </c>
      <c r="D321" s="2">
        <v>1641890.33</v>
      </c>
    </row>
    <row r="322" spans="1:4" outlineLevel="1" x14ac:dyDescent="0.3">
      <c r="A322" t="s">
        <v>289</v>
      </c>
      <c r="B322" s="10">
        <v>110511</v>
      </c>
      <c r="C322" s="1">
        <v>2948160</v>
      </c>
      <c r="D322" s="2">
        <v>2680648.06</v>
      </c>
    </row>
    <row r="323" spans="1:4" outlineLevel="1" x14ac:dyDescent="0.3">
      <c r="A323" t="s">
        <v>361</v>
      </c>
      <c r="B323" s="10">
        <v>111081</v>
      </c>
      <c r="C323" s="1">
        <v>3386880</v>
      </c>
      <c r="D323" s="2">
        <v>4621280.24</v>
      </c>
    </row>
    <row r="324" spans="1:4" outlineLevel="1" x14ac:dyDescent="0.3">
      <c r="A324" t="s">
        <v>174</v>
      </c>
      <c r="B324" s="10">
        <v>100396</v>
      </c>
      <c r="C324" s="1">
        <v>258720</v>
      </c>
      <c r="D324" s="2">
        <v>375946.04</v>
      </c>
    </row>
    <row r="325" spans="1:4" outlineLevel="1" x14ac:dyDescent="0.3">
      <c r="A325" t="s">
        <v>377</v>
      </c>
      <c r="B325" s="10">
        <v>111210</v>
      </c>
      <c r="C325" s="1">
        <v>2873475</v>
      </c>
      <c r="D325" s="2">
        <v>2257420</v>
      </c>
    </row>
    <row r="326" spans="1:4" outlineLevel="1" x14ac:dyDescent="0.3">
      <c r="A326" t="s">
        <v>337</v>
      </c>
      <c r="B326" s="10">
        <v>110912</v>
      </c>
      <c r="C326" s="1">
        <v>3370125</v>
      </c>
      <c r="D326" s="2">
        <v>2657864</v>
      </c>
    </row>
    <row r="327" spans="1:4" outlineLevel="1" x14ac:dyDescent="0.3">
      <c r="A327" t="s">
        <v>125</v>
      </c>
      <c r="B327" s="10">
        <v>100322</v>
      </c>
      <c r="C327" s="1">
        <v>3086325</v>
      </c>
      <c r="D327" s="2">
        <v>2460986</v>
      </c>
    </row>
    <row r="328" spans="1:4" outlineLevel="1" x14ac:dyDescent="0.3">
      <c r="A328" t="s">
        <v>124</v>
      </c>
      <c r="B328" s="10">
        <v>100321</v>
      </c>
      <c r="C328" s="1">
        <v>9862050</v>
      </c>
      <c r="D328" s="2">
        <v>7993303.1600000001</v>
      </c>
    </row>
    <row r="329" spans="1:4" outlineLevel="1" x14ac:dyDescent="0.3">
      <c r="A329" t="s">
        <v>135</v>
      </c>
      <c r="B329" s="10">
        <v>100335</v>
      </c>
      <c r="C329" s="1">
        <v>2624400</v>
      </c>
      <c r="D329" s="2">
        <v>1805230.8</v>
      </c>
    </row>
    <row r="330" spans="1:4" outlineLevel="1" x14ac:dyDescent="0.3">
      <c r="A330" t="s">
        <v>128</v>
      </c>
      <c r="B330" s="10">
        <v>100328</v>
      </c>
      <c r="C330" s="1">
        <v>11134260</v>
      </c>
      <c r="D330" s="2">
        <v>7843035.1799999997</v>
      </c>
    </row>
    <row r="331" spans="1:4" outlineLevel="1" x14ac:dyDescent="0.3">
      <c r="A331" t="s">
        <v>129</v>
      </c>
      <c r="B331" s="10">
        <v>100329</v>
      </c>
      <c r="C331" s="1">
        <v>1325592</v>
      </c>
      <c r="D331" s="2">
        <v>735498.77999999991</v>
      </c>
    </row>
    <row r="332" spans="1:4" outlineLevel="1" x14ac:dyDescent="0.3">
      <c r="A332" t="s">
        <v>132</v>
      </c>
      <c r="B332" s="10">
        <v>100332</v>
      </c>
      <c r="C332" s="1">
        <v>3152100</v>
      </c>
      <c r="D332" s="2">
        <v>2151408</v>
      </c>
    </row>
    <row r="333" spans="1:4" outlineLevel="1" x14ac:dyDescent="0.3">
      <c r="A333" t="s">
        <v>130</v>
      </c>
      <c r="B333" s="10">
        <v>100330</v>
      </c>
      <c r="C333" s="1">
        <v>870048</v>
      </c>
      <c r="D333" s="2">
        <v>714761.68</v>
      </c>
    </row>
    <row r="334" spans="1:4" outlineLevel="1" x14ac:dyDescent="0.3">
      <c r="A334" t="s">
        <v>133</v>
      </c>
      <c r="B334" s="10">
        <v>100333</v>
      </c>
      <c r="C334" s="1">
        <v>1755675</v>
      </c>
      <c r="D334" s="2">
        <v>1175315.3999999999</v>
      </c>
    </row>
    <row r="335" spans="1:4" outlineLevel="1" x14ac:dyDescent="0.3">
      <c r="A335" t="s">
        <v>227</v>
      </c>
      <c r="B335" s="10">
        <v>101023</v>
      </c>
      <c r="C335" s="1">
        <v>122400</v>
      </c>
      <c r="D335" s="2">
        <v>248027.28</v>
      </c>
    </row>
    <row r="336" spans="1:4" outlineLevel="1" x14ac:dyDescent="0.3">
      <c r="A336" t="s">
        <v>315</v>
      </c>
      <c r="B336" s="10">
        <v>110777</v>
      </c>
      <c r="C336" s="1">
        <v>1393200</v>
      </c>
      <c r="D336" s="2">
        <v>1839429</v>
      </c>
    </row>
    <row r="337" spans="1:4" s="6" customFormat="1" x14ac:dyDescent="0.3">
      <c r="A337" s="6" t="s">
        <v>64</v>
      </c>
      <c r="B337" s="9"/>
      <c r="C337" s="7">
        <v>37334760</v>
      </c>
      <c r="D337" s="8">
        <v>26381328.359999996</v>
      </c>
    </row>
    <row r="338" spans="1:4" outlineLevel="1" x14ac:dyDescent="0.3">
      <c r="A338" t="s">
        <v>166</v>
      </c>
      <c r="B338" s="10">
        <v>100378</v>
      </c>
      <c r="C338" s="1">
        <v>40320</v>
      </c>
      <c r="D338" s="2">
        <v>46015.199999999997</v>
      </c>
    </row>
    <row r="339" spans="1:4" outlineLevel="1" x14ac:dyDescent="0.3">
      <c r="A339" t="s">
        <v>343</v>
      </c>
      <c r="B339" s="10">
        <v>111010</v>
      </c>
      <c r="C339" s="1">
        <v>1854720</v>
      </c>
      <c r="D339" s="2">
        <v>1003396.8</v>
      </c>
    </row>
    <row r="340" spans="1:4" outlineLevel="1" x14ac:dyDescent="0.3">
      <c r="A340" t="s">
        <v>163</v>
      </c>
      <c r="B340" s="10">
        <v>100374</v>
      </c>
      <c r="C340" s="1">
        <v>443520</v>
      </c>
      <c r="D340" s="2">
        <v>407971.2</v>
      </c>
    </row>
    <row r="341" spans="1:4" outlineLevel="1" x14ac:dyDescent="0.3">
      <c r="A341" t="s">
        <v>170</v>
      </c>
      <c r="B341" s="10">
        <v>100384</v>
      </c>
      <c r="C341" s="1">
        <v>120960</v>
      </c>
      <c r="D341" s="2">
        <v>111888</v>
      </c>
    </row>
    <row r="342" spans="1:4" outlineLevel="1" x14ac:dyDescent="0.3">
      <c r="A342" t="s">
        <v>356</v>
      </c>
      <c r="B342" s="10">
        <v>111069</v>
      </c>
      <c r="C342" s="1">
        <v>2016000</v>
      </c>
      <c r="D342" s="2">
        <v>1222418.3999999999</v>
      </c>
    </row>
    <row r="343" spans="1:4" outlineLevel="1" x14ac:dyDescent="0.3">
      <c r="A343" t="s">
        <v>350</v>
      </c>
      <c r="B343" s="10">
        <v>111055</v>
      </c>
      <c r="C343" s="1">
        <v>80640</v>
      </c>
      <c r="D343" s="2">
        <v>45511.199999999997</v>
      </c>
    </row>
    <row r="344" spans="1:4" outlineLevel="1" x14ac:dyDescent="0.3">
      <c r="A344" t="s">
        <v>168</v>
      </c>
      <c r="B344" s="10">
        <v>100380</v>
      </c>
      <c r="C344" s="1">
        <v>1169280</v>
      </c>
      <c r="D344" s="2">
        <v>809457.6</v>
      </c>
    </row>
    <row r="345" spans="1:4" outlineLevel="1" x14ac:dyDescent="0.3">
      <c r="A345" t="s">
        <v>354</v>
      </c>
      <c r="B345" s="10">
        <v>111067</v>
      </c>
      <c r="C345" s="1">
        <v>2741760</v>
      </c>
      <c r="D345" s="2">
        <v>2082612</v>
      </c>
    </row>
    <row r="346" spans="1:4" outlineLevel="1" x14ac:dyDescent="0.3">
      <c r="A346" t="s">
        <v>171</v>
      </c>
      <c r="B346" s="10">
        <v>100385</v>
      </c>
      <c r="C346" s="1">
        <v>1249920</v>
      </c>
      <c r="D346" s="2">
        <v>1210053.6000000001</v>
      </c>
    </row>
    <row r="347" spans="1:4" outlineLevel="1" x14ac:dyDescent="0.3">
      <c r="A347" t="s">
        <v>360</v>
      </c>
      <c r="B347" s="10">
        <v>111080</v>
      </c>
      <c r="C347" s="1">
        <v>887040</v>
      </c>
      <c r="D347" s="2">
        <v>922723.2</v>
      </c>
    </row>
    <row r="348" spans="1:4" outlineLevel="1" x14ac:dyDescent="0.3">
      <c r="A348" t="s">
        <v>345</v>
      </c>
      <c r="B348" s="10">
        <v>111032</v>
      </c>
      <c r="C348" s="1">
        <v>1532160</v>
      </c>
      <c r="D348" s="2">
        <v>1027807.2</v>
      </c>
    </row>
    <row r="349" spans="1:4" outlineLevel="1" x14ac:dyDescent="0.3">
      <c r="A349" t="s">
        <v>169</v>
      </c>
      <c r="B349" s="10">
        <v>100382</v>
      </c>
      <c r="C349" s="1">
        <v>5402880</v>
      </c>
      <c r="D349" s="2">
        <v>3006628.8</v>
      </c>
    </row>
    <row r="350" spans="1:4" outlineLevel="1" x14ac:dyDescent="0.3">
      <c r="A350" t="s">
        <v>353</v>
      </c>
      <c r="B350" s="10">
        <v>111063</v>
      </c>
      <c r="C350" s="1">
        <v>4475520</v>
      </c>
      <c r="D350" s="2">
        <v>2695471.8</v>
      </c>
    </row>
    <row r="351" spans="1:4" outlineLevel="1" x14ac:dyDescent="0.3">
      <c r="A351" t="s">
        <v>164</v>
      </c>
      <c r="B351" s="10">
        <v>100375</v>
      </c>
      <c r="C351" s="1">
        <v>362880</v>
      </c>
      <c r="D351" s="2">
        <v>239064</v>
      </c>
    </row>
    <row r="352" spans="1:4" outlineLevel="1" x14ac:dyDescent="0.3">
      <c r="A352" t="s">
        <v>404</v>
      </c>
      <c r="B352" s="10">
        <v>111578</v>
      </c>
      <c r="C352" s="1">
        <v>960000</v>
      </c>
      <c r="D352" s="2">
        <v>5503432</v>
      </c>
    </row>
    <row r="353" spans="1:4" outlineLevel="1" x14ac:dyDescent="0.3">
      <c r="A353" t="s">
        <v>176</v>
      </c>
      <c r="B353" s="10">
        <v>100400</v>
      </c>
      <c r="C353" s="1">
        <v>8353800</v>
      </c>
      <c r="D353" s="2">
        <v>2298430.2599999998</v>
      </c>
    </row>
    <row r="354" spans="1:4" outlineLevel="1" x14ac:dyDescent="0.3">
      <c r="A354" t="s">
        <v>326</v>
      </c>
      <c r="B354" s="10">
        <v>110855</v>
      </c>
      <c r="C354" s="1">
        <v>40000</v>
      </c>
      <c r="D354" s="2">
        <v>8200</v>
      </c>
    </row>
    <row r="355" spans="1:4" outlineLevel="1" x14ac:dyDescent="0.3">
      <c r="A355" t="s">
        <v>327</v>
      </c>
      <c r="B355" s="10">
        <v>110857</v>
      </c>
      <c r="C355" s="1">
        <v>2480000</v>
      </c>
      <c r="D355" s="2">
        <v>647540</v>
      </c>
    </row>
    <row r="356" spans="1:4" outlineLevel="1" x14ac:dyDescent="0.3">
      <c r="A356" t="s">
        <v>251</v>
      </c>
      <c r="B356" s="10">
        <v>110211</v>
      </c>
      <c r="C356" s="1">
        <v>171360</v>
      </c>
      <c r="D356" s="2">
        <v>45517.5</v>
      </c>
    </row>
    <row r="357" spans="1:4" outlineLevel="1" x14ac:dyDescent="0.3">
      <c r="A357" t="s">
        <v>179</v>
      </c>
      <c r="B357" s="10">
        <v>100409</v>
      </c>
      <c r="C357" s="1">
        <v>216000</v>
      </c>
      <c r="D357" s="2">
        <v>52034.400000000001</v>
      </c>
    </row>
    <row r="358" spans="1:4" outlineLevel="1" x14ac:dyDescent="0.3">
      <c r="A358" t="s">
        <v>172</v>
      </c>
      <c r="B358" s="10">
        <v>100388</v>
      </c>
      <c r="C358" s="1">
        <v>685440</v>
      </c>
      <c r="D358" s="2">
        <v>429525.6</v>
      </c>
    </row>
    <row r="359" spans="1:4" outlineLevel="1" x14ac:dyDescent="0.3">
      <c r="A359" t="s">
        <v>365</v>
      </c>
      <c r="B359" s="10">
        <v>111102</v>
      </c>
      <c r="C359" s="1">
        <v>1330560</v>
      </c>
      <c r="D359" s="2">
        <v>833229.6</v>
      </c>
    </row>
    <row r="360" spans="1:4" outlineLevel="1" x14ac:dyDescent="0.3">
      <c r="A360" t="s">
        <v>63</v>
      </c>
      <c r="B360" s="10">
        <v>100187</v>
      </c>
      <c r="C360" s="1">
        <v>320000</v>
      </c>
      <c r="D360" s="2">
        <v>816000</v>
      </c>
    </row>
    <row r="361" spans="1:4" outlineLevel="1" x14ac:dyDescent="0.3">
      <c r="A361" t="s">
        <v>65</v>
      </c>
      <c r="B361" s="10">
        <v>100188</v>
      </c>
      <c r="C361" s="1">
        <v>400000</v>
      </c>
      <c r="D361" s="2">
        <v>916400</v>
      </c>
    </row>
    <row r="362" spans="1:4" s="6" customFormat="1" x14ac:dyDescent="0.3">
      <c r="A362" s="6" t="s">
        <v>175</v>
      </c>
      <c r="B362" s="9"/>
      <c r="C362" s="7">
        <v>7832655</v>
      </c>
      <c r="D362" s="8">
        <v>10058276.189999999</v>
      </c>
    </row>
    <row r="363" spans="1:4" outlineLevel="1" x14ac:dyDescent="0.3">
      <c r="A363" t="s">
        <v>223</v>
      </c>
      <c r="B363" s="10">
        <v>100936</v>
      </c>
      <c r="C363" s="1">
        <v>33750</v>
      </c>
      <c r="D363" s="2">
        <v>162499.5</v>
      </c>
    </row>
    <row r="364" spans="1:4" outlineLevel="1" x14ac:dyDescent="0.3">
      <c r="A364" t="s">
        <v>369</v>
      </c>
      <c r="B364" s="10">
        <v>111170</v>
      </c>
      <c r="C364" s="1">
        <v>1797120</v>
      </c>
      <c r="D364" s="2">
        <v>2118082.17</v>
      </c>
    </row>
    <row r="365" spans="1:4" outlineLevel="1" x14ac:dyDescent="0.3">
      <c r="A365" t="s">
        <v>270</v>
      </c>
      <c r="B365" s="10">
        <v>110393</v>
      </c>
      <c r="C365" s="1">
        <v>1179360</v>
      </c>
      <c r="D365" s="2">
        <v>1885388.39</v>
      </c>
    </row>
    <row r="366" spans="1:4" outlineLevel="1" x14ac:dyDescent="0.3">
      <c r="A366" t="s">
        <v>361</v>
      </c>
      <c r="B366" s="10">
        <v>111081</v>
      </c>
      <c r="C366" s="1">
        <v>4320000</v>
      </c>
      <c r="D366" s="2">
        <v>5103591.54</v>
      </c>
    </row>
    <row r="367" spans="1:4" outlineLevel="1" x14ac:dyDescent="0.3">
      <c r="A367" t="s">
        <v>174</v>
      </c>
      <c r="B367" s="10">
        <v>100396</v>
      </c>
      <c r="C367" s="1">
        <v>221760</v>
      </c>
      <c r="D367" s="2">
        <v>255297.5</v>
      </c>
    </row>
    <row r="368" spans="1:4" outlineLevel="1" x14ac:dyDescent="0.3">
      <c r="A368" t="s">
        <v>325</v>
      </c>
      <c r="B368" s="10">
        <v>110854</v>
      </c>
      <c r="C368" s="1">
        <v>280665</v>
      </c>
      <c r="D368" s="2">
        <v>533417.09</v>
      </c>
    </row>
    <row r="369" spans="1:4" s="6" customFormat="1" x14ac:dyDescent="0.3">
      <c r="A369" s="6" t="s">
        <v>193</v>
      </c>
      <c r="B369" s="9"/>
      <c r="C369" s="7">
        <v>42175040</v>
      </c>
      <c r="D369" s="8">
        <v>48436902.920000002</v>
      </c>
    </row>
    <row r="370" spans="1:4" outlineLevel="1" x14ac:dyDescent="0.3">
      <c r="A370" t="s">
        <v>269</v>
      </c>
      <c r="B370" s="10">
        <v>110390</v>
      </c>
      <c r="C370" s="1">
        <v>1748000</v>
      </c>
      <c r="D370" s="2">
        <v>7561142.4000000004</v>
      </c>
    </row>
    <row r="371" spans="1:4" outlineLevel="1" x14ac:dyDescent="0.3">
      <c r="A371" t="s">
        <v>228</v>
      </c>
      <c r="B371" s="10">
        <v>101031</v>
      </c>
      <c r="C371" s="1">
        <v>2310000</v>
      </c>
      <c r="D371" s="2">
        <v>1602518.43</v>
      </c>
    </row>
    <row r="372" spans="1:4" outlineLevel="1" x14ac:dyDescent="0.3">
      <c r="A372" t="s">
        <v>198</v>
      </c>
      <c r="B372" s="10">
        <v>100500</v>
      </c>
      <c r="C372" s="1">
        <v>2646000</v>
      </c>
      <c r="D372" s="2">
        <v>1895439</v>
      </c>
    </row>
    <row r="373" spans="1:4" outlineLevel="1" x14ac:dyDescent="0.3">
      <c r="A373" t="s">
        <v>363</v>
      </c>
      <c r="B373" s="10">
        <v>111083</v>
      </c>
      <c r="C373" s="1">
        <v>1848000</v>
      </c>
      <c r="D373" s="2">
        <v>1420566</v>
      </c>
    </row>
    <row r="374" spans="1:4" outlineLevel="1" x14ac:dyDescent="0.3">
      <c r="A374" t="s">
        <v>199</v>
      </c>
      <c r="B374" s="10">
        <v>100501</v>
      </c>
      <c r="C374" s="1">
        <v>378000</v>
      </c>
      <c r="D374" s="2">
        <v>281421</v>
      </c>
    </row>
    <row r="375" spans="1:4" outlineLevel="1" x14ac:dyDescent="0.3">
      <c r="A375" t="s">
        <v>197</v>
      </c>
      <c r="B375" s="10">
        <v>100494</v>
      </c>
      <c r="C375" s="1">
        <v>546000</v>
      </c>
      <c r="D375" s="2">
        <v>301467.61</v>
      </c>
    </row>
    <row r="376" spans="1:4" outlineLevel="1" x14ac:dyDescent="0.3">
      <c r="A376" t="s">
        <v>359</v>
      </c>
      <c r="B376" s="10">
        <v>111075</v>
      </c>
      <c r="C376" s="1">
        <v>2903040</v>
      </c>
      <c r="D376" s="2">
        <v>1284115.45</v>
      </c>
    </row>
    <row r="377" spans="1:4" outlineLevel="1" x14ac:dyDescent="0.3">
      <c r="A377" t="s">
        <v>195</v>
      </c>
      <c r="B377" s="10">
        <v>100491</v>
      </c>
      <c r="C377" s="1">
        <v>20370000</v>
      </c>
      <c r="D377" s="2">
        <v>8013973.8200000003</v>
      </c>
    </row>
    <row r="378" spans="1:4" outlineLevel="1" x14ac:dyDescent="0.3">
      <c r="A378" t="s">
        <v>196</v>
      </c>
      <c r="B378" s="10">
        <v>100492</v>
      </c>
      <c r="C378" s="1">
        <v>2310000</v>
      </c>
      <c r="D378" s="2">
        <v>886397.4</v>
      </c>
    </row>
    <row r="379" spans="1:4" outlineLevel="1" x14ac:dyDescent="0.3">
      <c r="A379" t="s">
        <v>192</v>
      </c>
      <c r="B379" s="10">
        <v>100487</v>
      </c>
      <c r="C379" s="1">
        <v>2184000</v>
      </c>
      <c r="D379" s="2">
        <v>1151833.2000000002</v>
      </c>
    </row>
    <row r="380" spans="1:4" outlineLevel="1" x14ac:dyDescent="0.3">
      <c r="A380" t="s">
        <v>194</v>
      </c>
      <c r="B380" s="10">
        <v>100488</v>
      </c>
      <c r="C380" s="1">
        <v>462000</v>
      </c>
      <c r="D380" s="2">
        <v>323013.61</v>
      </c>
    </row>
    <row r="381" spans="1:4" outlineLevel="1" x14ac:dyDescent="0.3">
      <c r="A381" t="s">
        <v>408</v>
      </c>
      <c r="B381" s="10">
        <v>111630</v>
      </c>
      <c r="C381" s="1">
        <v>1650000</v>
      </c>
      <c r="D381" s="2">
        <v>10334940</v>
      </c>
    </row>
    <row r="382" spans="1:4" outlineLevel="1" x14ac:dyDescent="0.3">
      <c r="A382" t="s">
        <v>384</v>
      </c>
      <c r="B382" s="10">
        <v>111323</v>
      </c>
      <c r="C382" s="1">
        <v>1770000</v>
      </c>
      <c r="D382" s="2">
        <v>9043665</v>
      </c>
    </row>
    <row r="383" spans="1:4" outlineLevel="1" x14ac:dyDescent="0.3">
      <c r="A383" t="s">
        <v>385</v>
      </c>
      <c r="B383" s="10">
        <v>111325</v>
      </c>
      <c r="C383" s="1">
        <v>1050000</v>
      </c>
      <c r="D383" s="2">
        <v>4336410</v>
      </c>
    </row>
    <row r="384" spans="1:4" s="6" customFormat="1" x14ac:dyDescent="0.3">
      <c r="A384" s="6" t="s">
        <v>188</v>
      </c>
      <c r="B384" s="9"/>
      <c r="C384" s="7">
        <v>32267386</v>
      </c>
      <c r="D384" s="8">
        <v>82722885.670000002</v>
      </c>
    </row>
    <row r="385" spans="1:4" outlineLevel="1" x14ac:dyDescent="0.3">
      <c r="A385" t="s">
        <v>381</v>
      </c>
      <c r="B385" s="10">
        <v>111291</v>
      </c>
      <c r="C385" s="1">
        <v>2412000</v>
      </c>
      <c r="D385" s="2">
        <v>14503290.300000001</v>
      </c>
    </row>
    <row r="386" spans="1:4" outlineLevel="1" x14ac:dyDescent="0.3">
      <c r="A386" t="s">
        <v>261</v>
      </c>
      <c r="B386" s="10">
        <v>110345</v>
      </c>
      <c r="C386" s="1">
        <v>6346000</v>
      </c>
      <c r="D386" s="2">
        <v>16948547.199999999</v>
      </c>
    </row>
    <row r="387" spans="1:4" outlineLevel="1" x14ac:dyDescent="0.3">
      <c r="A387" t="s">
        <v>380</v>
      </c>
      <c r="B387" s="10">
        <v>111280</v>
      </c>
      <c r="C387" s="1">
        <v>9120000</v>
      </c>
      <c r="D387" s="2">
        <v>20848476.600000001</v>
      </c>
    </row>
    <row r="388" spans="1:4" outlineLevel="1" x14ac:dyDescent="0.3">
      <c r="A388" t="s">
        <v>324</v>
      </c>
      <c r="B388" s="10">
        <v>110851</v>
      </c>
      <c r="C388" s="1">
        <v>152000</v>
      </c>
      <c r="D388" s="2">
        <v>365955.2</v>
      </c>
    </row>
    <row r="389" spans="1:4" outlineLevel="1" x14ac:dyDescent="0.3">
      <c r="A389" t="s">
        <v>322</v>
      </c>
      <c r="B389" s="10">
        <v>110850</v>
      </c>
      <c r="C389" s="1">
        <v>10222000</v>
      </c>
      <c r="D389" s="2">
        <v>22430809.199999999</v>
      </c>
    </row>
    <row r="390" spans="1:4" outlineLevel="1" x14ac:dyDescent="0.3">
      <c r="A390" t="s">
        <v>382</v>
      </c>
      <c r="B390" s="10">
        <v>111292</v>
      </c>
      <c r="C390" s="1">
        <v>180000</v>
      </c>
      <c r="D390" s="2">
        <v>1934406</v>
      </c>
    </row>
    <row r="391" spans="1:4" outlineLevel="1" x14ac:dyDescent="0.3">
      <c r="A391" t="s">
        <v>304</v>
      </c>
      <c r="B391" s="10">
        <v>110630</v>
      </c>
      <c r="C391" s="1">
        <v>221760</v>
      </c>
      <c r="D391" s="2">
        <v>165432.95999999999</v>
      </c>
    </row>
    <row r="392" spans="1:4" outlineLevel="1" x14ac:dyDescent="0.3">
      <c r="A392" t="s">
        <v>372</v>
      </c>
      <c r="B392" s="10">
        <v>111174</v>
      </c>
      <c r="C392" s="1">
        <v>209466</v>
      </c>
      <c r="D392" s="2">
        <v>96309</v>
      </c>
    </row>
    <row r="393" spans="1:4" outlineLevel="1" x14ac:dyDescent="0.3">
      <c r="A393" t="s">
        <v>383</v>
      </c>
      <c r="B393" s="10">
        <v>111293</v>
      </c>
      <c r="C393" s="1">
        <v>360000</v>
      </c>
      <c r="D393" s="2">
        <v>2850732</v>
      </c>
    </row>
    <row r="394" spans="1:4" outlineLevel="1" x14ac:dyDescent="0.3">
      <c r="A394" t="s">
        <v>187</v>
      </c>
      <c r="B394" s="10">
        <v>100439</v>
      </c>
      <c r="C394" s="1">
        <v>776160</v>
      </c>
      <c r="D394" s="2">
        <v>625788.22</v>
      </c>
    </row>
    <row r="395" spans="1:4" outlineLevel="1" x14ac:dyDescent="0.3">
      <c r="A395" t="s">
        <v>189</v>
      </c>
      <c r="B395" s="10">
        <v>100441</v>
      </c>
      <c r="C395" s="1">
        <v>2245320</v>
      </c>
      <c r="D395" s="2">
        <v>1890768.99</v>
      </c>
    </row>
    <row r="396" spans="1:4" outlineLevel="1" x14ac:dyDescent="0.3">
      <c r="A396" t="s">
        <v>270</v>
      </c>
      <c r="B396" s="10">
        <v>110393</v>
      </c>
      <c r="C396" s="1">
        <v>22680</v>
      </c>
      <c r="D396" s="2">
        <v>62370</v>
      </c>
    </row>
    <row r="397" spans="1:4" s="6" customFormat="1" x14ac:dyDescent="0.3">
      <c r="A397" s="6" t="s">
        <v>101</v>
      </c>
      <c r="B397" s="9"/>
      <c r="C397" s="7">
        <v>10984743</v>
      </c>
      <c r="D397" s="8">
        <v>7150061.5800000001</v>
      </c>
    </row>
    <row r="398" spans="1:4" outlineLevel="1" x14ac:dyDescent="0.3">
      <c r="A398" t="s">
        <v>115</v>
      </c>
      <c r="B398" s="10">
        <v>100310</v>
      </c>
      <c r="C398" s="1">
        <v>1968300</v>
      </c>
      <c r="D398" s="2">
        <v>1409074.38</v>
      </c>
    </row>
    <row r="399" spans="1:4" outlineLevel="1" x14ac:dyDescent="0.3">
      <c r="A399" t="s">
        <v>116</v>
      </c>
      <c r="B399" s="10">
        <v>100311</v>
      </c>
      <c r="C399" s="1">
        <v>8794287</v>
      </c>
      <c r="D399" s="2">
        <v>5555677.5599999996</v>
      </c>
    </row>
    <row r="400" spans="1:4" outlineLevel="1" x14ac:dyDescent="0.3">
      <c r="A400" t="s">
        <v>372</v>
      </c>
      <c r="B400" s="10">
        <v>111174</v>
      </c>
      <c r="C400" s="1">
        <v>34911</v>
      </c>
      <c r="D400" s="2">
        <v>14275.44</v>
      </c>
    </row>
    <row r="401" spans="1:4" outlineLevel="1" x14ac:dyDescent="0.3">
      <c r="A401" t="s">
        <v>99</v>
      </c>
      <c r="B401" s="10">
        <v>100283</v>
      </c>
      <c r="C401" s="1">
        <v>187245</v>
      </c>
      <c r="D401" s="2">
        <v>171034.2</v>
      </c>
    </row>
    <row r="402" spans="1:4" s="6" customFormat="1" x14ac:dyDescent="0.3">
      <c r="A402" s="6" t="s">
        <v>92</v>
      </c>
      <c r="B402" s="9"/>
      <c r="C402" s="7">
        <v>62414984</v>
      </c>
      <c r="D402" s="8">
        <v>25358989.260000002</v>
      </c>
    </row>
    <row r="403" spans="1:4" outlineLevel="1" x14ac:dyDescent="0.3">
      <c r="A403" t="s">
        <v>399</v>
      </c>
      <c r="B403" s="10">
        <v>111465</v>
      </c>
      <c r="C403" s="1">
        <v>160000</v>
      </c>
      <c r="D403" s="2">
        <v>308700</v>
      </c>
    </row>
    <row r="404" spans="1:4" outlineLevel="1" x14ac:dyDescent="0.3">
      <c r="A404" t="s">
        <v>93</v>
      </c>
      <c r="B404" s="10">
        <v>100243</v>
      </c>
      <c r="C404" s="1">
        <v>514800</v>
      </c>
      <c r="D404" s="2">
        <v>687580.4</v>
      </c>
    </row>
    <row r="405" spans="1:4" outlineLevel="1" x14ac:dyDescent="0.3">
      <c r="A405" t="s">
        <v>91</v>
      </c>
      <c r="B405" s="10">
        <v>100242</v>
      </c>
      <c r="C405" s="1">
        <v>6842880</v>
      </c>
      <c r="D405" s="2">
        <v>10360252.800000001</v>
      </c>
    </row>
    <row r="406" spans="1:4" outlineLevel="1" x14ac:dyDescent="0.3">
      <c r="A406" t="s">
        <v>376</v>
      </c>
      <c r="B406" s="10">
        <v>111201</v>
      </c>
      <c r="C406" s="1">
        <v>93096</v>
      </c>
      <c r="D406" s="2">
        <v>40824</v>
      </c>
    </row>
    <row r="407" spans="1:4" outlineLevel="1" x14ac:dyDescent="0.3">
      <c r="A407" t="s">
        <v>372</v>
      </c>
      <c r="B407" s="10">
        <v>111174</v>
      </c>
      <c r="C407" s="1">
        <v>69822</v>
      </c>
      <c r="D407" s="2">
        <v>31428</v>
      </c>
    </row>
    <row r="408" spans="1:4" outlineLevel="1" x14ac:dyDescent="0.3">
      <c r="A408" t="s">
        <v>200</v>
      </c>
      <c r="B408" s="10">
        <v>100506</v>
      </c>
      <c r="C408" s="1">
        <v>50140386</v>
      </c>
      <c r="D408" s="2">
        <v>8523865.6199999992</v>
      </c>
    </row>
    <row r="409" spans="1:4" outlineLevel="1" x14ac:dyDescent="0.3">
      <c r="A409" t="s">
        <v>147</v>
      </c>
      <c r="B409" s="10">
        <v>100357</v>
      </c>
      <c r="C409" s="1">
        <v>4554000</v>
      </c>
      <c r="D409" s="2">
        <v>5393034.4400000004</v>
      </c>
    </row>
    <row r="410" spans="1:4" outlineLevel="1" x14ac:dyDescent="0.3">
      <c r="A410" t="s">
        <v>226</v>
      </c>
      <c r="B410" s="10">
        <v>101019</v>
      </c>
      <c r="C410" s="1">
        <v>40000</v>
      </c>
      <c r="D410" s="2">
        <v>13304</v>
      </c>
    </row>
    <row r="411" spans="1:4" s="6" customFormat="1" x14ac:dyDescent="0.3">
      <c r="A411" s="6" t="s">
        <v>30</v>
      </c>
      <c r="B411" s="9"/>
      <c r="C411" s="7">
        <f>SUM(C412:C477)</f>
        <v>243390834</v>
      </c>
      <c r="D411" s="8">
        <v>158320126.66999999</v>
      </c>
    </row>
    <row r="412" spans="1:4" outlineLevel="1" x14ac:dyDescent="0.3">
      <c r="A412" t="s">
        <v>212</v>
      </c>
      <c r="B412" s="10">
        <v>100893</v>
      </c>
      <c r="C412" s="1">
        <v>31674960</v>
      </c>
      <c r="D412" s="2">
        <v>14494646.08</v>
      </c>
    </row>
    <row r="413" spans="1:4" outlineLevel="1" x14ac:dyDescent="0.3">
      <c r="A413" t="s">
        <v>280</v>
      </c>
      <c r="B413" s="10">
        <v>110470</v>
      </c>
      <c r="C413" s="1">
        <v>1544400</v>
      </c>
      <c r="D413" s="2">
        <v>1985029.2000000002</v>
      </c>
    </row>
    <row r="414" spans="1:4" outlineLevel="1" x14ac:dyDescent="0.3">
      <c r="A414" t="s">
        <v>96</v>
      </c>
      <c r="B414" s="10">
        <v>100258</v>
      </c>
      <c r="C414" s="1">
        <v>79200</v>
      </c>
      <c r="D414" s="2">
        <v>60865.2</v>
      </c>
    </row>
    <row r="415" spans="1:4" outlineLevel="1" x14ac:dyDescent="0.3">
      <c r="A415" t="s">
        <v>241</v>
      </c>
      <c r="B415" s="10">
        <v>110149</v>
      </c>
      <c r="C415" s="1">
        <v>21936224</v>
      </c>
      <c r="D415" s="2">
        <v>6984998.5999999996</v>
      </c>
    </row>
    <row r="416" spans="1:4" outlineLevel="1" x14ac:dyDescent="0.3">
      <c r="A416" t="s">
        <v>295</v>
      </c>
      <c r="B416" s="10">
        <v>110561</v>
      </c>
      <c r="C416" s="1">
        <v>6844320</v>
      </c>
      <c r="D416" s="2">
        <v>3678439.8</v>
      </c>
    </row>
    <row r="417" spans="1:4" outlineLevel="1" x14ac:dyDescent="0.3">
      <c r="A417" t="s">
        <v>242</v>
      </c>
      <c r="B417" s="10">
        <v>110151</v>
      </c>
      <c r="C417" s="1">
        <v>1031646</v>
      </c>
      <c r="D417" s="2">
        <v>641348.4</v>
      </c>
    </row>
    <row r="418" spans="1:4" outlineLevel="1" x14ac:dyDescent="0.3">
      <c r="A418" t="s">
        <v>205</v>
      </c>
      <c r="B418" s="10">
        <v>100522</v>
      </c>
      <c r="C418" s="1">
        <v>320166</v>
      </c>
      <c r="D418" s="2">
        <v>165506.88</v>
      </c>
    </row>
    <row r="419" spans="1:4" outlineLevel="1" x14ac:dyDescent="0.3">
      <c r="A419" t="s">
        <v>204</v>
      </c>
      <c r="B419" s="10">
        <v>100521</v>
      </c>
      <c r="C419" s="1">
        <v>35574</v>
      </c>
      <c r="D419" s="2">
        <v>20328</v>
      </c>
    </row>
    <row r="420" spans="1:4" outlineLevel="1" x14ac:dyDescent="0.3">
      <c r="A420" t="s">
        <v>201</v>
      </c>
      <c r="B420" s="10">
        <v>100514</v>
      </c>
      <c r="C420" s="1">
        <v>142296</v>
      </c>
      <c r="D420" s="2">
        <v>78447.600000000006</v>
      </c>
    </row>
    <row r="421" spans="1:4" outlineLevel="1" x14ac:dyDescent="0.3">
      <c r="A421" t="s">
        <v>73</v>
      </c>
      <c r="B421" s="10">
        <v>100207</v>
      </c>
      <c r="C421" s="1">
        <v>19865250</v>
      </c>
      <c r="D421" s="2">
        <v>15660340.9</v>
      </c>
    </row>
    <row r="422" spans="1:4" outlineLevel="1" x14ac:dyDescent="0.3">
      <c r="A422" t="s">
        <v>332</v>
      </c>
      <c r="B422" s="10">
        <v>110890</v>
      </c>
      <c r="C422" s="1">
        <v>262080</v>
      </c>
      <c r="D422" s="2">
        <v>179688.6</v>
      </c>
    </row>
    <row r="423" spans="1:4" outlineLevel="1" x14ac:dyDescent="0.3">
      <c r="A423" t="s">
        <v>265</v>
      </c>
      <c r="B423" s="10">
        <v>110361</v>
      </c>
      <c r="C423" s="1">
        <v>36817200</v>
      </c>
      <c r="D423" s="2">
        <v>24197950</v>
      </c>
    </row>
    <row r="424" spans="1:4" outlineLevel="1" x14ac:dyDescent="0.3">
      <c r="A424" t="s">
        <v>291</v>
      </c>
      <c r="B424" s="10">
        <v>110541</v>
      </c>
      <c r="C424" s="1">
        <v>9570528</v>
      </c>
      <c r="D424" s="2">
        <v>5704620.0800000001</v>
      </c>
    </row>
    <row r="425" spans="1:4" outlineLevel="1" x14ac:dyDescent="0.3">
      <c r="A425" t="s">
        <v>110</v>
      </c>
      <c r="B425" s="10">
        <v>100305</v>
      </c>
      <c r="C425" s="1">
        <v>1788750</v>
      </c>
      <c r="D425" s="2">
        <v>2467687.5</v>
      </c>
    </row>
    <row r="426" spans="1:4" outlineLevel="1" x14ac:dyDescent="0.3">
      <c r="A426" t="s">
        <v>139</v>
      </c>
      <c r="B426" s="10">
        <v>100346</v>
      </c>
      <c r="C426" s="1">
        <v>1020000</v>
      </c>
      <c r="D426" s="2">
        <v>1756694.8599999999</v>
      </c>
    </row>
    <row r="427" spans="1:4" outlineLevel="1" x14ac:dyDescent="0.3">
      <c r="A427" t="s">
        <v>160</v>
      </c>
      <c r="B427" s="10">
        <v>100371</v>
      </c>
      <c r="C427" s="1">
        <v>174960</v>
      </c>
      <c r="D427" s="2">
        <v>112726.08</v>
      </c>
    </row>
    <row r="428" spans="1:4" outlineLevel="1" x14ac:dyDescent="0.3">
      <c r="A428" t="s">
        <v>230</v>
      </c>
      <c r="B428" s="10">
        <v>110020</v>
      </c>
      <c r="C428" s="1">
        <v>11952360</v>
      </c>
      <c r="D428" s="2">
        <v>6855746.4000000004</v>
      </c>
    </row>
    <row r="429" spans="1:4" outlineLevel="1" x14ac:dyDescent="0.3">
      <c r="A429" t="s">
        <v>148</v>
      </c>
      <c r="B429" s="10">
        <v>100359</v>
      </c>
      <c r="C429" s="1">
        <v>2624400</v>
      </c>
      <c r="D429" s="2">
        <v>1251615.76</v>
      </c>
    </row>
    <row r="430" spans="1:4" outlineLevel="1" x14ac:dyDescent="0.3">
      <c r="A430" t="s">
        <v>156</v>
      </c>
      <c r="B430" s="10">
        <v>100367</v>
      </c>
      <c r="C430" s="1">
        <v>711450</v>
      </c>
      <c r="D430" s="2">
        <v>529150.5</v>
      </c>
    </row>
    <row r="431" spans="1:4" outlineLevel="1" x14ac:dyDescent="0.3">
      <c r="A431" t="s">
        <v>157</v>
      </c>
      <c r="B431" s="10">
        <v>100368</v>
      </c>
      <c r="C431" s="1">
        <v>209952</v>
      </c>
      <c r="D431" s="2">
        <v>141082.56</v>
      </c>
    </row>
    <row r="432" spans="1:4" outlineLevel="1" x14ac:dyDescent="0.3">
      <c r="A432" t="s">
        <v>352</v>
      </c>
      <c r="B432" s="10">
        <v>111060</v>
      </c>
      <c r="C432" s="1">
        <v>2063205</v>
      </c>
      <c r="D432" s="2">
        <v>1134036</v>
      </c>
    </row>
    <row r="433" spans="1:4" outlineLevel="1" x14ac:dyDescent="0.3">
      <c r="A433" t="s">
        <v>149</v>
      </c>
      <c r="B433" s="10">
        <v>100360</v>
      </c>
      <c r="C433" s="1">
        <v>2519424</v>
      </c>
      <c r="D433" s="2">
        <v>1199050.56</v>
      </c>
    </row>
    <row r="434" spans="1:4" outlineLevel="1" x14ac:dyDescent="0.3">
      <c r="A434" t="s">
        <v>162</v>
      </c>
      <c r="B434" s="10">
        <v>100373</v>
      </c>
      <c r="C434" s="1">
        <v>244944</v>
      </c>
      <c r="D434" s="2">
        <v>125919.01</v>
      </c>
    </row>
    <row r="435" spans="1:4" outlineLevel="1" x14ac:dyDescent="0.3">
      <c r="A435" t="s">
        <v>111</v>
      </c>
      <c r="B435" s="10">
        <v>100306</v>
      </c>
      <c r="C435" s="1">
        <v>4721490</v>
      </c>
      <c r="D435" s="2">
        <v>2760807.24</v>
      </c>
    </row>
    <row r="436" spans="1:4" outlineLevel="1" x14ac:dyDescent="0.3">
      <c r="A436" t="s">
        <v>112</v>
      </c>
      <c r="B436" s="10">
        <v>100307</v>
      </c>
      <c r="C436" s="1">
        <v>7936224</v>
      </c>
      <c r="D436" s="2">
        <v>3670642.4699999997</v>
      </c>
    </row>
    <row r="437" spans="1:4" outlineLevel="1" x14ac:dyDescent="0.3">
      <c r="A437" t="s">
        <v>349</v>
      </c>
      <c r="B437" s="10">
        <v>111054</v>
      </c>
      <c r="C437" s="1">
        <v>1166400</v>
      </c>
      <c r="D437" s="2">
        <v>928397.7</v>
      </c>
    </row>
    <row r="438" spans="1:4" outlineLevel="1" x14ac:dyDescent="0.3">
      <c r="A438" t="s">
        <v>143</v>
      </c>
      <c r="B438" s="10">
        <v>100351</v>
      </c>
      <c r="C438" s="1">
        <v>594000</v>
      </c>
      <c r="D438" s="2">
        <v>434755.2</v>
      </c>
    </row>
    <row r="439" spans="1:4" outlineLevel="1" x14ac:dyDescent="0.3">
      <c r="A439" t="s">
        <v>161</v>
      </c>
      <c r="B439" s="10">
        <v>100372</v>
      </c>
      <c r="C439" s="1">
        <v>2205495</v>
      </c>
      <c r="D439" s="2">
        <v>1414699.2</v>
      </c>
    </row>
    <row r="440" spans="1:4" outlineLevel="1" x14ac:dyDescent="0.3">
      <c r="A440" t="s">
        <v>158</v>
      </c>
      <c r="B440" s="10">
        <v>100369</v>
      </c>
      <c r="C440" s="1">
        <v>1049760</v>
      </c>
      <c r="D440" s="2">
        <v>550255.67999999993</v>
      </c>
    </row>
    <row r="441" spans="1:4" outlineLevel="1" x14ac:dyDescent="0.3">
      <c r="A441" t="s">
        <v>231</v>
      </c>
      <c r="B441" s="10">
        <v>110021</v>
      </c>
      <c r="C441" s="1">
        <v>6189615</v>
      </c>
      <c r="D441" s="2">
        <v>3535082.8</v>
      </c>
    </row>
    <row r="442" spans="1:4" outlineLevel="1" x14ac:dyDescent="0.3">
      <c r="A442" t="s">
        <v>154</v>
      </c>
      <c r="B442" s="10">
        <v>100365</v>
      </c>
      <c r="C442" s="1">
        <v>6578496</v>
      </c>
      <c r="D442" s="2">
        <v>3136640.6399999997</v>
      </c>
    </row>
    <row r="443" spans="1:4" outlineLevel="1" x14ac:dyDescent="0.3">
      <c r="A443" t="s">
        <v>159</v>
      </c>
      <c r="B443" s="10">
        <v>100370</v>
      </c>
      <c r="C443" s="1">
        <v>769824</v>
      </c>
      <c r="D443" s="2">
        <v>455077.44</v>
      </c>
    </row>
    <row r="444" spans="1:4" outlineLevel="1" x14ac:dyDescent="0.3">
      <c r="A444" t="s">
        <v>155</v>
      </c>
      <c r="B444" s="10">
        <v>100366</v>
      </c>
      <c r="C444" s="1">
        <v>1084752</v>
      </c>
      <c r="D444" s="2">
        <v>548933.76</v>
      </c>
    </row>
    <row r="445" spans="1:4" outlineLevel="1" x14ac:dyDescent="0.3">
      <c r="A445" t="s">
        <v>152</v>
      </c>
      <c r="B445" s="10">
        <v>100363</v>
      </c>
      <c r="C445" s="1">
        <v>1358640</v>
      </c>
      <c r="D445" s="2">
        <v>767463.3</v>
      </c>
    </row>
    <row r="446" spans="1:4" outlineLevel="1" x14ac:dyDescent="0.3">
      <c r="A446" t="s">
        <v>153</v>
      </c>
      <c r="B446" s="10">
        <v>100364</v>
      </c>
      <c r="C446" s="1">
        <v>2694384</v>
      </c>
      <c r="D446" s="2">
        <v>1362700.8</v>
      </c>
    </row>
    <row r="447" spans="1:4" outlineLevel="1" x14ac:dyDescent="0.3">
      <c r="A447" t="s">
        <v>302</v>
      </c>
      <c r="B447" s="10">
        <v>110623</v>
      </c>
      <c r="C447" s="1">
        <v>158400</v>
      </c>
      <c r="D447" s="2">
        <v>205986</v>
      </c>
    </row>
    <row r="448" spans="1:4" outlineLevel="1" x14ac:dyDescent="0.3">
      <c r="A448" t="s">
        <v>303</v>
      </c>
      <c r="B448" s="10">
        <v>110624</v>
      </c>
      <c r="C448" s="1">
        <v>39600</v>
      </c>
      <c r="D448" s="2">
        <v>42992.4</v>
      </c>
    </row>
    <row r="449" spans="1:4" outlineLevel="1" x14ac:dyDescent="0.3">
      <c r="A449" t="s">
        <v>281</v>
      </c>
      <c r="B449" s="10">
        <v>110473</v>
      </c>
      <c r="C449" s="1">
        <v>748440</v>
      </c>
      <c r="D449" s="2">
        <v>1251101.8400000001</v>
      </c>
    </row>
    <row r="450" spans="1:4" outlineLevel="1" x14ac:dyDescent="0.3">
      <c r="A450" t="s">
        <v>397</v>
      </c>
      <c r="B450" s="10">
        <v>111460</v>
      </c>
      <c r="C450" s="1">
        <v>39600</v>
      </c>
      <c r="D450" s="2">
        <v>29106</v>
      </c>
    </row>
    <row r="451" spans="1:4" outlineLevel="1" x14ac:dyDescent="0.3">
      <c r="A451" t="s">
        <v>347</v>
      </c>
      <c r="B451" s="10">
        <v>111052</v>
      </c>
      <c r="C451" s="1">
        <v>349920</v>
      </c>
      <c r="D451" s="2">
        <v>214694.12</v>
      </c>
    </row>
    <row r="452" spans="1:4" outlineLevel="1" x14ac:dyDescent="0.3">
      <c r="A452" t="s">
        <v>283</v>
      </c>
      <c r="B452" s="10">
        <v>110480</v>
      </c>
      <c r="C452" s="1">
        <v>39600</v>
      </c>
      <c r="D452" s="2">
        <v>23892</v>
      </c>
    </row>
    <row r="453" spans="1:4" outlineLevel="1" x14ac:dyDescent="0.3">
      <c r="A453" t="s">
        <v>144</v>
      </c>
      <c r="B453" s="10">
        <v>100352</v>
      </c>
      <c r="C453" s="1">
        <v>198000</v>
      </c>
      <c r="D453" s="2">
        <v>126242.95</v>
      </c>
    </row>
    <row r="454" spans="1:4" outlineLevel="1" x14ac:dyDescent="0.3">
      <c r="A454" t="s">
        <v>386</v>
      </c>
      <c r="B454" s="10">
        <v>111332</v>
      </c>
      <c r="C454" s="1">
        <v>194400</v>
      </c>
      <c r="D454" s="2">
        <v>355102.7</v>
      </c>
    </row>
    <row r="455" spans="1:4" outlineLevel="1" x14ac:dyDescent="0.3">
      <c r="A455" t="s">
        <v>432</v>
      </c>
      <c r="B455" s="10">
        <v>111910</v>
      </c>
      <c r="C455" s="1">
        <v>347760</v>
      </c>
      <c r="D455" s="2">
        <v>633019.96</v>
      </c>
    </row>
    <row r="456" spans="1:4" outlineLevel="1" x14ac:dyDescent="0.3">
      <c r="A456" t="s">
        <v>415</v>
      </c>
      <c r="B456" s="10">
        <v>111731</v>
      </c>
      <c r="C456" s="1">
        <v>529200</v>
      </c>
      <c r="D456" s="2">
        <v>1039835.63</v>
      </c>
    </row>
    <row r="457" spans="1:4" outlineLevel="1" x14ac:dyDescent="0.3">
      <c r="A457" t="s">
        <v>413</v>
      </c>
      <c r="B457" s="10">
        <v>111703</v>
      </c>
      <c r="C457" s="1">
        <v>996300</v>
      </c>
      <c r="D457" s="2">
        <v>1585631.43</v>
      </c>
    </row>
    <row r="458" spans="1:4" outlineLevel="1" x14ac:dyDescent="0.3">
      <c r="A458" t="s">
        <v>108</v>
      </c>
      <c r="B458" s="10">
        <v>100298</v>
      </c>
      <c r="C458" s="1">
        <v>2572416</v>
      </c>
      <c r="D458" s="2">
        <v>13408189.370000001</v>
      </c>
    </row>
    <row r="459" spans="1:4" outlineLevel="1" x14ac:dyDescent="0.3">
      <c r="A459" t="s">
        <v>330</v>
      </c>
      <c r="B459" s="10">
        <v>110872</v>
      </c>
      <c r="C459" s="1">
        <v>237600</v>
      </c>
      <c r="D459" s="2">
        <v>511962</v>
      </c>
    </row>
    <row r="460" spans="1:4" outlineLevel="1" x14ac:dyDescent="0.3">
      <c r="A460" t="s">
        <v>213</v>
      </c>
      <c r="B460" s="10">
        <v>100894</v>
      </c>
      <c r="C460" s="1">
        <v>10451310</v>
      </c>
      <c r="D460" s="2">
        <v>6226905.75</v>
      </c>
    </row>
    <row r="461" spans="1:4" outlineLevel="1" x14ac:dyDescent="0.3">
      <c r="A461" t="s">
        <v>348</v>
      </c>
      <c r="B461" s="10">
        <v>111053</v>
      </c>
      <c r="C461" s="1">
        <v>1148400</v>
      </c>
      <c r="D461" s="2">
        <v>762984.81</v>
      </c>
    </row>
    <row r="462" spans="1:4" outlineLevel="1" x14ac:dyDescent="0.3">
      <c r="A462" t="s">
        <v>140</v>
      </c>
      <c r="B462" s="10">
        <v>100348</v>
      </c>
      <c r="C462" s="1">
        <v>3049200</v>
      </c>
      <c r="D462" s="2">
        <v>1926285.05</v>
      </c>
    </row>
    <row r="463" spans="1:4" outlineLevel="1" x14ac:dyDescent="0.3">
      <c r="A463" t="s">
        <v>218</v>
      </c>
      <c r="B463" s="10">
        <v>100899</v>
      </c>
      <c r="C463" s="1">
        <v>8168430</v>
      </c>
      <c r="D463" s="2">
        <v>4950340</v>
      </c>
    </row>
    <row r="464" spans="1:4" outlineLevel="1" x14ac:dyDescent="0.3">
      <c r="A464" t="s">
        <v>214</v>
      </c>
      <c r="B464" s="10">
        <v>100895</v>
      </c>
      <c r="C464" s="1">
        <v>3388650</v>
      </c>
      <c r="D464" s="2">
        <v>2378549.2200000002</v>
      </c>
    </row>
    <row r="465" spans="1:4" outlineLevel="1" x14ac:dyDescent="0.3">
      <c r="A465" t="s">
        <v>232</v>
      </c>
      <c r="B465" s="10">
        <v>110053</v>
      </c>
      <c r="C465" s="1">
        <v>147744</v>
      </c>
      <c r="D465" s="2">
        <v>95395.199999999997</v>
      </c>
    </row>
    <row r="466" spans="1:4" outlineLevel="1" x14ac:dyDescent="0.3">
      <c r="A466" t="s">
        <v>285</v>
      </c>
      <c r="B466" s="10">
        <v>110483</v>
      </c>
      <c r="C466" s="1">
        <v>34992</v>
      </c>
      <c r="D466" s="2">
        <v>25704</v>
      </c>
    </row>
    <row r="467" spans="1:4" outlineLevel="1" x14ac:dyDescent="0.3">
      <c r="A467" t="s">
        <v>29</v>
      </c>
      <c r="B467" s="10">
        <v>100050</v>
      </c>
      <c r="C467" s="1">
        <v>4644000</v>
      </c>
      <c r="D467" s="2">
        <v>2166495.7200000002</v>
      </c>
    </row>
    <row r="468" spans="1:4" outlineLevel="1" x14ac:dyDescent="0.3">
      <c r="A468" t="s">
        <v>376</v>
      </c>
      <c r="B468" s="10">
        <v>111201</v>
      </c>
      <c r="C468" s="1">
        <v>310320</v>
      </c>
      <c r="D468" s="2">
        <v>116802</v>
      </c>
    </row>
    <row r="469" spans="1:4" outlineLevel="1" x14ac:dyDescent="0.3">
      <c r="A469" t="s">
        <v>372</v>
      </c>
      <c r="B469" s="10">
        <v>111174</v>
      </c>
      <c r="C469" s="1">
        <v>139644</v>
      </c>
      <c r="D469" s="2">
        <v>59211</v>
      </c>
    </row>
    <row r="470" spans="1:4" outlineLevel="1" x14ac:dyDescent="0.3">
      <c r="A470" t="s">
        <v>393</v>
      </c>
      <c r="B470" s="10">
        <v>111427</v>
      </c>
      <c r="C470" s="1">
        <f>SUM(90809*11)</f>
        <v>998899</v>
      </c>
      <c r="D470" s="2">
        <v>617041.98</v>
      </c>
    </row>
    <row r="471" spans="1:4" outlineLevel="1" x14ac:dyDescent="0.3">
      <c r="A471" t="s">
        <v>379</v>
      </c>
      <c r="B471" s="10">
        <v>111230</v>
      </c>
      <c r="C471" s="1">
        <v>712800</v>
      </c>
      <c r="D471" s="2">
        <v>632105.89</v>
      </c>
    </row>
    <row r="472" spans="1:4" outlineLevel="1" x14ac:dyDescent="0.3">
      <c r="A472" t="s">
        <v>402</v>
      </c>
      <c r="B472" s="10">
        <v>111540</v>
      </c>
      <c r="C472" s="1">
        <v>686400</v>
      </c>
      <c r="D472" s="2">
        <v>659857.79</v>
      </c>
    </row>
    <row r="473" spans="1:4" outlineLevel="1" x14ac:dyDescent="0.3">
      <c r="A473" t="s">
        <v>314</v>
      </c>
      <c r="B473" s="10">
        <v>110763</v>
      </c>
      <c r="C473" s="1">
        <v>950400</v>
      </c>
      <c r="D473" s="2">
        <v>805400.51</v>
      </c>
    </row>
    <row r="474" spans="1:4" outlineLevel="1" x14ac:dyDescent="0.3">
      <c r="A474" t="s">
        <v>142</v>
      </c>
      <c r="B474" s="10">
        <v>100350</v>
      </c>
      <c r="C474" s="1">
        <v>1425600</v>
      </c>
      <c r="D474" s="2">
        <v>1112863.45</v>
      </c>
    </row>
    <row r="475" spans="1:4" outlineLevel="1" x14ac:dyDescent="0.3">
      <c r="A475" t="s">
        <v>87</v>
      </c>
      <c r="B475" s="10">
        <v>100233</v>
      </c>
      <c r="C475" s="1">
        <v>583200</v>
      </c>
      <c r="D475" s="2">
        <v>488008.8</v>
      </c>
    </row>
    <row r="476" spans="1:4" outlineLevel="1" x14ac:dyDescent="0.3">
      <c r="A476" t="s">
        <v>131</v>
      </c>
      <c r="B476" s="10">
        <v>100331</v>
      </c>
      <c r="C476" s="1">
        <v>10171440</v>
      </c>
      <c r="D476" s="2">
        <v>6736817.0999999996</v>
      </c>
    </row>
    <row r="477" spans="1:4" outlineLevel="1" x14ac:dyDescent="0.3">
      <c r="A477" t="s">
        <v>122</v>
      </c>
      <c r="B477" s="10">
        <v>100319</v>
      </c>
      <c r="C477" s="1">
        <v>145800</v>
      </c>
      <c r="D477" s="2">
        <v>140227.20000000001</v>
      </c>
    </row>
    <row r="478" spans="1:4" s="6" customFormat="1" x14ac:dyDescent="0.3">
      <c r="A478" s="6" t="s">
        <v>3</v>
      </c>
      <c r="B478" s="9"/>
      <c r="C478" s="7">
        <v>195864109</v>
      </c>
      <c r="D478" s="8">
        <v>301852650.28000009</v>
      </c>
    </row>
    <row r="479" spans="1:4" outlineLevel="1" x14ac:dyDescent="0.3">
      <c r="A479" t="s">
        <v>295</v>
      </c>
      <c r="B479" s="10">
        <v>110561</v>
      </c>
      <c r="C479" s="1">
        <v>2857680</v>
      </c>
      <c r="D479" s="2">
        <v>1550640.51</v>
      </c>
    </row>
    <row r="480" spans="1:4" outlineLevel="1" x14ac:dyDescent="0.3">
      <c r="A480" t="s">
        <v>205</v>
      </c>
      <c r="B480" s="10">
        <v>100522</v>
      </c>
      <c r="C480" s="1">
        <v>142296</v>
      </c>
      <c r="D480" s="2">
        <v>73276.160000000003</v>
      </c>
    </row>
    <row r="481" spans="1:4" outlineLevel="1" x14ac:dyDescent="0.3">
      <c r="A481" t="s">
        <v>204</v>
      </c>
      <c r="B481" s="10">
        <v>100521</v>
      </c>
      <c r="C481" s="1">
        <v>106722</v>
      </c>
      <c r="D481" s="2">
        <v>53240.89</v>
      </c>
    </row>
    <row r="482" spans="1:4" outlineLevel="1" x14ac:dyDescent="0.3">
      <c r="A482" t="s">
        <v>292</v>
      </c>
      <c r="B482" s="10">
        <v>110543</v>
      </c>
      <c r="C482" s="1">
        <v>35574</v>
      </c>
      <c r="D482" s="2">
        <v>19557.939999999999</v>
      </c>
    </row>
    <row r="483" spans="1:4" outlineLevel="1" x14ac:dyDescent="0.3">
      <c r="A483" t="s">
        <v>430</v>
      </c>
      <c r="B483" s="10">
        <v>111895</v>
      </c>
      <c r="C483" s="1">
        <v>147840</v>
      </c>
      <c r="D483" s="2">
        <v>75751.73</v>
      </c>
    </row>
    <row r="484" spans="1:4" outlineLevel="1" x14ac:dyDescent="0.3">
      <c r="A484" t="s">
        <v>143</v>
      </c>
      <c r="B484" s="10">
        <v>100351</v>
      </c>
      <c r="C484" s="1">
        <v>752400</v>
      </c>
      <c r="D484" s="2">
        <v>524396.4</v>
      </c>
    </row>
    <row r="485" spans="1:4" outlineLevel="1" x14ac:dyDescent="0.3">
      <c r="A485" t="s">
        <v>47</v>
      </c>
      <c r="B485" s="10">
        <v>100127</v>
      </c>
      <c r="C485" s="1">
        <v>1512000</v>
      </c>
      <c r="D485" s="2">
        <v>6618484.7999999998</v>
      </c>
    </row>
    <row r="486" spans="1:4" outlineLevel="1" x14ac:dyDescent="0.3">
      <c r="A486" t="s">
        <v>229</v>
      </c>
      <c r="B486" s="10">
        <v>110001</v>
      </c>
      <c r="C486" s="1">
        <v>100000</v>
      </c>
      <c r="D486" s="2">
        <v>1599000</v>
      </c>
    </row>
    <row r="487" spans="1:4" outlineLevel="1" x14ac:dyDescent="0.3">
      <c r="A487" t="s">
        <v>410</v>
      </c>
      <c r="B487" s="10">
        <v>111670</v>
      </c>
      <c r="C487" s="1">
        <v>20000</v>
      </c>
      <c r="D487" s="2">
        <v>383800</v>
      </c>
    </row>
    <row r="488" spans="1:4" outlineLevel="1" x14ac:dyDescent="0.3">
      <c r="A488" t="s">
        <v>0</v>
      </c>
      <c r="B488" s="10">
        <v>100001</v>
      </c>
      <c r="C488" s="1">
        <v>82080</v>
      </c>
      <c r="D488" s="2">
        <v>259947.36</v>
      </c>
    </row>
    <row r="489" spans="1:4" outlineLevel="1" x14ac:dyDescent="0.3">
      <c r="A489" t="s">
        <v>432</v>
      </c>
      <c r="B489" s="10">
        <v>111910</v>
      </c>
      <c r="C489" s="1">
        <v>529200</v>
      </c>
      <c r="D489" s="2">
        <v>980131.4</v>
      </c>
    </row>
    <row r="490" spans="1:4" outlineLevel="1" x14ac:dyDescent="0.3">
      <c r="A490" t="s">
        <v>415</v>
      </c>
      <c r="B490" s="10">
        <v>111731</v>
      </c>
      <c r="C490" s="1">
        <v>801360</v>
      </c>
      <c r="D490" s="2">
        <v>1534617.96</v>
      </c>
    </row>
    <row r="491" spans="1:4" outlineLevel="1" x14ac:dyDescent="0.3">
      <c r="A491" t="s">
        <v>413</v>
      </c>
      <c r="B491" s="10">
        <v>111703</v>
      </c>
      <c r="C491" s="1">
        <v>66420</v>
      </c>
      <c r="D491" s="2">
        <v>108525.86</v>
      </c>
    </row>
    <row r="492" spans="1:4" outlineLevel="1" x14ac:dyDescent="0.3">
      <c r="A492" t="s">
        <v>412</v>
      </c>
      <c r="B492" s="10">
        <v>111691</v>
      </c>
      <c r="C492" s="1">
        <v>786240</v>
      </c>
      <c r="D492" s="2">
        <v>1549405.4</v>
      </c>
    </row>
    <row r="493" spans="1:4" outlineLevel="1" x14ac:dyDescent="0.3">
      <c r="A493" t="s">
        <v>344</v>
      </c>
      <c r="B493" s="10">
        <v>111022</v>
      </c>
      <c r="C493" s="1">
        <v>440640</v>
      </c>
      <c r="D493" s="2">
        <v>810225.56</v>
      </c>
    </row>
    <row r="494" spans="1:4" outlineLevel="1" x14ac:dyDescent="0.3">
      <c r="A494" t="s">
        <v>248</v>
      </c>
      <c r="B494" s="10">
        <v>110198</v>
      </c>
      <c r="C494" s="1">
        <v>554400</v>
      </c>
      <c r="D494" s="2">
        <v>1083028.3199999998</v>
      </c>
    </row>
    <row r="495" spans="1:4" outlineLevel="1" x14ac:dyDescent="0.3">
      <c r="A495" t="s">
        <v>256</v>
      </c>
      <c r="B495" s="10">
        <v>110253</v>
      </c>
      <c r="C495" s="1">
        <v>163200</v>
      </c>
      <c r="D495" s="2">
        <v>329455.92</v>
      </c>
    </row>
    <row r="496" spans="1:4" outlineLevel="1" x14ac:dyDescent="0.3">
      <c r="A496" t="s">
        <v>257</v>
      </c>
      <c r="B496" s="10">
        <v>110254</v>
      </c>
      <c r="C496" s="1">
        <v>204000</v>
      </c>
      <c r="D496" s="2">
        <v>401206.80000000005</v>
      </c>
    </row>
    <row r="497" spans="1:4" outlineLevel="1" x14ac:dyDescent="0.3">
      <c r="A497" t="s">
        <v>253</v>
      </c>
      <c r="B497" s="10">
        <v>110242</v>
      </c>
      <c r="C497" s="1">
        <v>58017600</v>
      </c>
      <c r="D497" s="2">
        <v>116166992.17</v>
      </c>
    </row>
    <row r="498" spans="1:4" outlineLevel="1" x14ac:dyDescent="0.3">
      <c r="A498" t="s">
        <v>11</v>
      </c>
      <c r="B498" s="10">
        <v>100017</v>
      </c>
      <c r="C498" s="1">
        <v>237600</v>
      </c>
      <c r="D498" s="2">
        <v>568157.04</v>
      </c>
    </row>
    <row r="499" spans="1:4" outlineLevel="1" x14ac:dyDescent="0.3">
      <c r="A499" t="s">
        <v>13</v>
      </c>
      <c r="B499" s="10">
        <v>100019</v>
      </c>
      <c r="C499" s="1">
        <v>1188000</v>
      </c>
      <c r="D499" s="2">
        <v>2610383.2200000002</v>
      </c>
    </row>
    <row r="500" spans="1:4" outlineLevel="1" x14ac:dyDescent="0.3">
      <c r="A500" t="s">
        <v>12</v>
      </c>
      <c r="B500" s="10">
        <v>100018</v>
      </c>
      <c r="C500" s="1">
        <v>5544000</v>
      </c>
      <c r="D500" s="2">
        <v>12016282.92</v>
      </c>
    </row>
    <row r="501" spans="1:4" outlineLevel="1" x14ac:dyDescent="0.3">
      <c r="A501" t="s">
        <v>209</v>
      </c>
      <c r="B501" s="10">
        <v>100877</v>
      </c>
      <c r="C501" s="1">
        <v>675000</v>
      </c>
      <c r="D501" s="2">
        <v>2223075.0299999998</v>
      </c>
    </row>
    <row r="502" spans="1:4" outlineLevel="1" x14ac:dyDescent="0.3">
      <c r="A502" t="s">
        <v>339</v>
      </c>
      <c r="B502" s="10">
        <v>110940</v>
      </c>
      <c r="C502" s="1">
        <v>1788750</v>
      </c>
      <c r="D502" s="2">
        <v>5241037.5599999996</v>
      </c>
    </row>
    <row r="503" spans="1:4" outlineLevel="1" x14ac:dyDescent="0.3">
      <c r="A503" t="s">
        <v>279</v>
      </c>
      <c r="B503" s="10">
        <v>110462</v>
      </c>
      <c r="C503" s="1">
        <v>195000</v>
      </c>
      <c r="D503" s="2">
        <v>524550</v>
      </c>
    </row>
    <row r="504" spans="1:4" outlineLevel="1" x14ac:dyDescent="0.3">
      <c r="A504" t="s">
        <v>115</v>
      </c>
      <c r="B504" s="10">
        <v>100310</v>
      </c>
      <c r="C504" s="1">
        <v>400950</v>
      </c>
      <c r="D504" s="2">
        <v>284909.40000000002</v>
      </c>
    </row>
    <row r="505" spans="1:4" outlineLevel="1" x14ac:dyDescent="0.3">
      <c r="A505" t="s">
        <v>116</v>
      </c>
      <c r="B505" s="10">
        <v>100311</v>
      </c>
      <c r="C505" s="1">
        <v>11457099</v>
      </c>
      <c r="D505" s="2">
        <v>6866765.7999999998</v>
      </c>
    </row>
    <row r="506" spans="1:4" outlineLevel="1" x14ac:dyDescent="0.3">
      <c r="A506" t="s">
        <v>117</v>
      </c>
      <c r="B506" s="10">
        <v>100313</v>
      </c>
      <c r="C506" s="1">
        <v>6126588</v>
      </c>
      <c r="D506" s="2">
        <v>3746600.5100000002</v>
      </c>
    </row>
    <row r="507" spans="1:4" outlineLevel="1" x14ac:dyDescent="0.3">
      <c r="A507" t="s">
        <v>420</v>
      </c>
      <c r="B507" s="10">
        <v>111751</v>
      </c>
      <c r="C507" s="1">
        <v>2572500</v>
      </c>
      <c r="D507" s="2">
        <v>7498201.8600000003</v>
      </c>
    </row>
    <row r="508" spans="1:4" outlineLevel="1" x14ac:dyDescent="0.3">
      <c r="A508" t="s">
        <v>186</v>
      </c>
      <c r="B508" s="10">
        <v>100433</v>
      </c>
      <c r="C508" s="1">
        <v>875760</v>
      </c>
      <c r="D508" s="2">
        <v>1762479.86</v>
      </c>
    </row>
    <row r="509" spans="1:4" outlineLevel="1" x14ac:dyDescent="0.3">
      <c r="A509" t="s">
        <v>331</v>
      </c>
      <c r="B509" s="10">
        <v>110880</v>
      </c>
      <c r="C509" s="1">
        <v>841500</v>
      </c>
      <c r="D509" s="2">
        <v>1174802.8500000001</v>
      </c>
    </row>
    <row r="510" spans="1:4" outlineLevel="1" x14ac:dyDescent="0.3">
      <c r="A510" t="s">
        <v>98</v>
      </c>
      <c r="B510" s="10">
        <v>100281</v>
      </c>
      <c r="C510" s="1">
        <v>5009260</v>
      </c>
      <c r="D510" s="2">
        <v>3483230.03</v>
      </c>
    </row>
    <row r="511" spans="1:4" outlineLevel="1" x14ac:dyDescent="0.3">
      <c r="A511" t="s">
        <v>346</v>
      </c>
      <c r="B511" s="10">
        <v>111051</v>
      </c>
      <c r="C511" s="1">
        <v>5372250</v>
      </c>
      <c r="D511" s="2">
        <v>6054965.7199999997</v>
      </c>
    </row>
    <row r="512" spans="1:4" outlineLevel="1" x14ac:dyDescent="0.3">
      <c r="A512" t="s">
        <v>341</v>
      </c>
      <c r="B512" s="10">
        <v>110960</v>
      </c>
      <c r="C512" s="1">
        <v>13324311</v>
      </c>
      <c r="D512" s="2">
        <v>10630917.66</v>
      </c>
    </row>
    <row r="513" spans="1:4" outlineLevel="1" x14ac:dyDescent="0.3">
      <c r="A513" t="s">
        <v>407</v>
      </c>
      <c r="B513" s="10">
        <v>111620</v>
      </c>
      <c r="C513" s="1">
        <v>252000</v>
      </c>
      <c r="D513" s="2">
        <v>407959.8</v>
      </c>
    </row>
    <row r="514" spans="1:4" outlineLevel="1" x14ac:dyDescent="0.3">
      <c r="A514" t="s">
        <v>371</v>
      </c>
      <c r="B514" s="10">
        <v>111173</v>
      </c>
      <c r="C514" s="1">
        <v>1605906</v>
      </c>
      <c r="D514" s="2">
        <v>641746.80000000005</v>
      </c>
    </row>
    <row r="515" spans="1:4" outlineLevel="1" x14ac:dyDescent="0.3">
      <c r="A515" t="s">
        <v>401</v>
      </c>
      <c r="B515" s="10">
        <v>111531</v>
      </c>
      <c r="C515" s="1">
        <v>933120</v>
      </c>
      <c r="D515" s="2">
        <v>1171661.74</v>
      </c>
    </row>
    <row r="516" spans="1:4" outlineLevel="1" x14ac:dyDescent="0.3">
      <c r="A516" t="s">
        <v>99</v>
      </c>
      <c r="B516" s="10">
        <v>100283</v>
      </c>
      <c r="C516" s="1">
        <v>11421945</v>
      </c>
      <c r="D516" s="2">
        <v>6736388.7800000003</v>
      </c>
    </row>
    <row r="517" spans="1:4" outlineLevel="1" x14ac:dyDescent="0.3">
      <c r="A517" t="s">
        <v>402</v>
      </c>
      <c r="B517" s="10">
        <v>111540</v>
      </c>
      <c r="C517" s="1">
        <v>5422560</v>
      </c>
      <c r="D517" s="2">
        <v>6450899.1200000001</v>
      </c>
    </row>
    <row r="518" spans="1:4" outlineLevel="1" x14ac:dyDescent="0.3">
      <c r="A518" t="s">
        <v>392</v>
      </c>
      <c r="B518" s="10">
        <v>111424</v>
      </c>
      <c r="C518" s="1">
        <v>2312800</v>
      </c>
      <c r="D518" s="2">
        <v>1612597.24</v>
      </c>
    </row>
    <row r="519" spans="1:4" outlineLevel="1" x14ac:dyDescent="0.3">
      <c r="A519" t="s">
        <v>294</v>
      </c>
      <c r="B519" s="10">
        <v>110560</v>
      </c>
      <c r="C519" s="1">
        <v>2857680</v>
      </c>
      <c r="D519" s="2">
        <v>2170585.63</v>
      </c>
    </row>
    <row r="520" spans="1:4" outlineLevel="1" x14ac:dyDescent="0.3">
      <c r="A520" t="s">
        <v>118</v>
      </c>
      <c r="B520" s="10">
        <v>100314</v>
      </c>
      <c r="C520" s="1">
        <v>10606950</v>
      </c>
      <c r="D520" s="2">
        <v>8155902.0300000003</v>
      </c>
    </row>
    <row r="521" spans="1:4" outlineLevel="1" x14ac:dyDescent="0.3">
      <c r="A521" t="s">
        <v>119</v>
      </c>
      <c r="B521" s="10">
        <v>100315</v>
      </c>
      <c r="C521" s="1">
        <v>972648</v>
      </c>
      <c r="D521" s="2">
        <v>745411.40999999992</v>
      </c>
    </row>
    <row r="522" spans="1:4" outlineLevel="1" x14ac:dyDescent="0.3">
      <c r="A522" t="s">
        <v>368</v>
      </c>
      <c r="B522" s="10">
        <v>111130</v>
      </c>
      <c r="C522" s="1">
        <v>723520</v>
      </c>
      <c r="D522" s="2">
        <v>901749.62</v>
      </c>
    </row>
    <row r="523" spans="1:4" outlineLevel="1" x14ac:dyDescent="0.3">
      <c r="A523" t="s">
        <v>49</v>
      </c>
      <c r="B523" s="10">
        <v>100139</v>
      </c>
      <c r="C523" s="1">
        <v>1116000</v>
      </c>
      <c r="D523" s="2">
        <v>2252685.6</v>
      </c>
    </row>
    <row r="524" spans="1:4" outlineLevel="1" x14ac:dyDescent="0.3">
      <c r="A524" t="s">
        <v>66</v>
      </c>
      <c r="B524" s="10">
        <v>100193</v>
      </c>
      <c r="C524" s="1">
        <v>4922460</v>
      </c>
      <c r="D524" s="2">
        <v>6908828.8300000001</v>
      </c>
    </row>
    <row r="525" spans="1:4" outlineLevel="1" x14ac:dyDescent="0.3">
      <c r="A525" t="s">
        <v>60</v>
      </c>
      <c r="B525" s="10">
        <v>100173</v>
      </c>
      <c r="C525" s="1">
        <v>280000</v>
      </c>
      <c r="D525" s="2">
        <v>568584</v>
      </c>
    </row>
    <row r="526" spans="1:4" outlineLevel="1" x14ac:dyDescent="0.3">
      <c r="A526" t="s">
        <v>316</v>
      </c>
      <c r="B526" s="10">
        <v>110830</v>
      </c>
      <c r="C526" s="1">
        <v>155000</v>
      </c>
      <c r="D526" s="2">
        <v>4645850</v>
      </c>
    </row>
    <row r="527" spans="1:4" outlineLevel="1" x14ac:dyDescent="0.3">
      <c r="A527" t="s">
        <v>351</v>
      </c>
      <c r="B527" s="10">
        <v>111058</v>
      </c>
      <c r="C527" s="1">
        <v>380000</v>
      </c>
      <c r="D527" s="2">
        <v>200290</v>
      </c>
    </row>
    <row r="528" spans="1:4" outlineLevel="1" x14ac:dyDescent="0.3">
      <c r="A528" t="s">
        <v>40</v>
      </c>
      <c r="B528" s="10">
        <v>100121</v>
      </c>
      <c r="C528" s="1">
        <v>120000</v>
      </c>
      <c r="D528" s="2">
        <v>438040</v>
      </c>
    </row>
    <row r="529" spans="1:4" outlineLevel="1" x14ac:dyDescent="0.3">
      <c r="A529" t="s">
        <v>428</v>
      </c>
      <c r="B529" s="10">
        <v>111883</v>
      </c>
      <c r="C529" s="1">
        <v>307200</v>
      </c>
      <c r="D529" s="2">
        <v>1320345.6000000001</v>
      </c>
    </row>
    <row r="530" spans="1:4" outlineLevel="1" x14ac:dyDescent="0.3">
      <c r="A530" t="s">
        <v>431</v>
      </c>
      <c r="B530" s="10">
        <v>111900</v>
      </c>
      <c r="C530" s="1">
        <v>1843200</v>
      </c>
      <c r="D530" s="2">
        <v>7589913.5999999996</v>
      </c>
    </row>
    <row r="531" spans="1:4" outlineLevel="1" x14ac:dyDescent="0.3">
      <c r="A531" t="s">
        <v>293</v>
      </c>
      <c r="B531" s="10">
        <v>110554</v>
      </c>
      <c r="C531" s="1">
        <v>280000</v>
      </c>
      <c r="D531" s="2">
        <v>964800</v>
      </c>
    </row>
    <row r="532" spans="1:4" outlineLevel="1" x14ac:dyDescent="0.3">
      <c r="A532" t="s">
        <v>41</v>
      </c>
      <c r="B532" s="10">
        <v>100122</v>
      </c>
      <c r="C532" s="1">
        <v>160000</v>
      </c>
      <c r="D532" s="2">
        <v>583240</v>
      </c>
    </row>
    <row r="533" spans="1:4" outlineLevel="1" x14ac:dyDescent="0.3">
      <c r="A533" t="s">
        <v>427</v>
      </c>
      <c r="B533" s="10">
        <v>111882</v>
      </c>
      <c r="C533" s="1">
        <v>499200</v>
      </c>
      <c r="D533" s="2">
        <v>2046969.6</v>
      </c>
    </row>
    <row r="534" spans="1:4" outlineLevel="1" x14ac:dyDescent="0.3">
      <c r="A534" t="s">
        <v>335</v>
      </c>
      <c r="B534" s="10">
        <v>110910</v>
      </c>
      <c r="C534" s="1">
        <v>240000</v>
      </c>
      <c r="D534" s="2">
        <v>859200</v>
      </c>
    </row>
    <row r="535" spans="1:4" outlineLevel="1" x14ac:dyDescent="0.3">
      <c r="A535" t="s">
        <v>42</v>
      </c>
      <c r="B535" s="10">
        <v>100124</v>
      </c>
      <c r="C535" s="1">
        <v>17964000</v>
      </c>
      <c r="D535" s="2">
        <v>31308120</v>
      </c>
    </row>
    <row r="536" spans="1:4" outlineLevel="1" x14ac:dyDescent="0.3">
      <c r="A536" t="s">
        <v>429</v>
      </c>
      <c r="B536" s="10">
        <v>111893</v>
      </c>
      <c r="C536" s="1">
        <v>192000</v>
      </c>
      <c r="D536" s="2">
        <v>831360</v>
      </c>
    </row>
    <row r="537" spans="1:4" outlineLevel="1" x14ac:dyDescent="0.3">
      <c r="A537" t="s">
        <v>46</v>
      </c>
      <c r="B537" s="10">
        <v>100126</v>
      </c>
      <c r="C537" s="1">
        <v>80000</v>
      </c>
      <c r="D537" s="2">
        <v>352000</v>
      </c>
    </row>
    <row r="538" spans="1:4" outlineLevel="1" x14ac:dyDescent="0.3">
      <c r="A538" t="s">
        <v>44</v>
      </c>
      <c r="B538" s="10">
        <v>100125</v>
      </c>
      <c r="C538" s="1">
        <v>520000</v>
      </c>
      <c r="D538" s="2">
        <v>2298660</v>
      </c>
    </row>
    <row r="539" spans="1:4" outlineLevel="1" x14ac:dyDescent="0.3">
      <c r="A539" t="s">
        <v>39</v>
      </c>
      <c r="B539" s="10">
        <v>100119</v>
      </c>
      <c r="C539" s="1">
        <v>1599000</v>
      </c>
      <c r="D539" s="2">
        <v>4039639.56</v>
      </c>
    </row>
    <row r="540" spans="1:4" outlineLevel="1" x14ac:dyDescent="0.3">
      <c r="A540" t="s">
        <v>211</v>
      </c>
      <c r="B540" s="10">
        <v>100883</v>
      </c>
      <c r="C540" s="1">
        <v>504000</v>
      </c>
      <c r="D540" s="2">
        <v>1515240</v>
      </c>
    </row>
    <row r="541" spans="1:4" outlineLevel="1" x14ac:dyDescent="0.3">
      <c r="A541" t="s">
        <v>123</v>
      </c>
      <c r="B541" s="10">
        <v>100320</v>
      </c>
      <c r="C541" s="1">
        <v>4592700</v>
      </c>
      <c r="D541" s="2">
        <v>4341336.68</v>
      </c>
    </row>
    <row r="542" spans="1:4" outlineLevel="1" x14ac:dyDescent="0.3">
      <c r="A542" t="s">
        <v>387</v>
      </c>
      <c r="B542" s="10">
        <v>111360</v>
      </c>
      <c r="C542" s="1">
        <v>72000</v>
      </c>
      <c r="D542" s="2">
        <v>984600</v>
      </c>
    </row>
    <row r="543" spans="1:4" s="6" customFormat="1" x14ac:dyDescent="0.3">
      <c r="A543" s="6" t="s">
        <v>185</v>
      </c>
      <c r="B543" s="9"/>
      <c r="C543" s="7">
        <f>SUM(C544:C562)</f>
        <v>16832778.600000001</v>
      </c>
      <c r="D543" s="8">
        <v>33842219.609999999</v>
      </c>
    </row>
    <row r="544" spans="1:4" outlineLevel="1" x14ac:dyDescent="0.3">
      <c r="A544" t="s">
        <v>417</v>
      </c>
      <c r="B544" s="10">
        <v>111740</v>
      </c>
      <c r="C544" s="1">
        <v>3723408</v>
      </c>
      <c r="D544" s="2">
        <v>8503522.5899999999</v>
      </c>
    </row>
    <row r="545" spans="1:4" outlineLevel="1" x14ac:dyDescent="0.3">
      <c r="A545" t="s">
        <v>418</v>
      </c>
      <c r="B545" s="10">
        <v>111741</v>
      </c>
      <c r="C545" s="1">
        <v>3262896</v>
      </c>
      <c r="D545" s="2">
        <v>9280776.9600000009</v>
      </c>
    </row>
    <row r="546" spans="1:4" outlineLevel="1" x14ac:dyDescent="0.3">
      <c r="A546" t="s">
        <v>433</v>
      </c>
      <c r="B546" s="10">
        <v>111920</v>
      </c>
      <c r="C546" s="1">
        <v>729120</v>
      </c>
      <c r="D546" s="2">
        <v>1720723.2</v>
      </c>
    </row>
    <row r="547" spans="1:4" outlineLevel="1" x14ac:dyDescent="0.3">
      <c r="A547" t="s">
        <v>416</v>
      </c>
      <c r="B547" s="10">
        <v>111732</v>
      </c>
      <c r="C547" s="1">
        <v>1128960</v>
      </c>
      <c r="D547" s="2">
        <v>2528870.3999999999</v>
      </c>
    </row>
    <row r="548" spans="1:4" outlineLevel="1" x14ac:dyDescent="0.3">
      <c r="A548" t="s">
        <v>266</v>
      </c>
      <c r="B548" s="10">
        <v>110373</v>
      </c>
      <c r="C548" s="1">
        <v>2157321.6</v>
      </c>
      <c r="D548" s="2">
        <v>5394047.7000000002</v>
      </c>
    </row>
    <row r="549" spans="1:4" outlineLevel="1" x14ac:dyDescent="0.3">
      <c r="A549" t="s">
        <v>210</v>
      </c>
      <c r="B549" s="10">
        <v>100880</v>
      </c>
      <c r="C549" s="1">
        <v>1148400</v>
      </c>
      <c r="D549" s="2">
        <v>1158406.92</v>
      </c>
    </row>
    <row r="550" spans="1:4" outlineLevel="1" x14ac:dyDescent="0.3">
      <c r="A550" t="s">
        <v>375</v>
      </c>
      <c r="B550" s="10">
        <v>111200</v>
      </c>
      <c r="C550" s="1">
        <v>651672</v>
      </c>
      <c r="D550" s="2">
        <v>259848</v>
      </c>
    </row>
    <row r="551" spans="1:4" outlineLevel="1" x14ac:dyDescent="0.3">
      <c r="A551" t="s">
        <v>371</v>
      </c>
      <c r="B551" s="10">
        <v>111173</v>
      </c>
      <c r="C551" s="1">
        <v>244377</v>
      </c>
      <c r="D551" s="2">
        <v>121905</v>
      </c>
    </row>
    <row r="552" spans="1:4" outlineLevel="1" x14ac:dyDescent="0.3">
      <c r="A552" t="s">
        <v>376</v>
      </c>
      <c r="B552" s="10">
        <v>111201</v>
      </c>
      <c r="C552" s="1">
        <v>31032</v>
      </c>
      <c r="D552" s="2">
        <v>14508</v>
      </c>
    </row>
    <row r="553" spans="1:4" outlineLevel="1" x14ac:dyDescent="0.3">
      <c r="A553" t="s">
        <v>372</v>
      </c>
      <c r="B553" s="10">
        <v>111174</v>
      </c>
      <c r="C553" s="1">
        <v>1186974</v>
      </c>
      <c r="D553" s="2">
        <v>635037.84</v>
      </c>
    </row>
    <row r="554" spans="1:4" outlineLevel="1" x14ac:dyDescent="0.3">
      <c r="A554" t="s">
        <v>390</v>
      </c>
      <c r="B554" s="10">
        <v>111405</v>
      </c>
      <c r="C554" s="1">
        <v>745632</v>
      </c>
      <c r="D554" s="2">
        <v>271512</v>
      </c>
    </row>
    <row r="555" spans="1:4" outlineLevel="1" x14ac:dyDescent="0.3">
      <c r="A555" t="s">
        <v>393</v>
      </c>
      <c r="B555" s="10">
        <v>111427</v>
      </c>
      <c r="C555" s="1">
        <f>SUM(41326*11)</f>
        <v>454586</v>
      </c>
      <c r="D555" s="2">
        <v>296051</v>
      </c>
    </row>
    <row r="556" spans="1:4" outlineLevel="1" x14ac:dyDescent="0.3">
      <c r="A556" t="s">
        <v>277</v>
      </c>
      <c r="B556" s="10">
        <v>110450</v>
      </c>
      <c r="C556" s="1">
        <v>404800</v>
      </c>
      <c r="D556" s="2">
        <v>1840000</v>
      </c>
    </row>
    <row r="557" spans="1:4" outlineLevel="1" x14ac:dyDescent="0.3">
      <c r="A557" t="s">
        <v>183</v>
      </c>
      <c r="B557" s="10">
        <v>100425</v>
      </c>
      <c r="C557" s="1">
        <v>200000</v>
      </c>
      <c r="D557" s="2">
        <v>310000</v>
      </c>
    </row>
    <row r="558" spans="1:4" outlineLevel="1" x14ac:dyDescent="0.3">
      <c r="A558" t="s">
        <v>286</v>
      </c>
      <c r="B558" s="10">
        <v>110501</v>
      </c>
      <c r="C558" s="1">
        <v>280000</v>
      </c>
      <c r="D558" s="2">
        <v>600400</v>
      </c>
    </row>
    <row r="559" spans="1:4" outlineLevel="1" x14ac:dyDescent="0.3">
      <c r="A559" t="s">
        <v>290</v>
      </c>
      <c r="B559" s="10">
        <v>110520</v>
      </c>
      <c r="C559" s="1">
        <v>226800</v>
      </c>
      <c r="D559" s="2">
        <v>402570</v>
      </c>
    </row>
    <row r="560" spans="1:4" outlineLevel="1" x14ac:dyDescent="0.3">
      <c r="A560" t="s">
        <v>287</v>
      </c>
      <c r="B560" s="10">
        <v>110504</v>
      </c>
      <c r="C560" s="1">
        <v>56000</v>
      </c>
      <c r="D560" s="2">
        <v>92400</v>
      </c>
    </row>
    <row r="561" spans="1:4" outlineLevel="1" x14ac:dyDescent="0.3">
      <c r="A561" t="s">
        <v>288</v>
      </c>
      <c r="B561" s="10">
        <v>110506</v>
      </c>
      <c r="C561" s="1">
        <v>160000</v>
      </c>
      <c r="D561" s="2">
        <v>348400</v>
      </c>
    </row>
    <row r="562" spans="1:4" outlineLevel="1" x14ac:dyDescent="0.3">
      <c r="A562" t="s">
        <v>227</v>
      </c>
      <c r="B562" s="10">
        <v>101023</v>
      </c>
      <c r="C562" s="1">
        <v>40800</v>
      </c>
      <c r="D562" s="2">
        <v>63240</v>
      </c>
    </row>
    <row r="563" spans="1:4" s="6" customFormat="1" x14ac:dyDescent="0.3">
      <c r="A563" s="6" t="s">
        <v>71</v>
      </c>
      <c r="B563" s="9"/>
      <c r="C563" s="7">
        <v>8347644</v>
      </c>
      <c r="D563" s="8">
        <v>38201328</v>
      </c>
    </row>
    <row r="564" spans="1:4" outlineLevel="1" x14ac:dyDescent="0.3">
      <c r="A564" t="s">
        <v>269</v>
      </c>
      <c r="B564" s="10">
        <v>110390</v>
      </c>
      <c r="C564" s="1">
        <v>8018000</v>
      </c>
      <c r="D564" s="2">
        <v>37176920</v>
      </c>
    </row>
    <row r="565" spans="1:4" outlineLevel="1" x14ac:dyDescent="0.3">
      <c r="A565" t="s">
        <v>70</v>
      </c>
      <c r="B565" s="10">
        <v>100201</v>
      </c>
      <c r="C565" s="1">
        <v>160000</v>
      </c>
      <c r="D565" s="2">
        <v>812800</v>
      </c>
    </row>
    <row r="566" spans="1:4" outlineLevel="1" x14ac:dyDescent="0.3">
      <c r="A566" t="s">
        <v>371</v>
      </c>
      <c r="B566" s="10">
        <v>111173</v>
      </c>
      <c r="C566" s="1">
        <v>139644</v>
      </c>
      <c r="D566" s="2">
        <v>54108</v>
      </c>
    </row>
    <row r="567" spans="1:4" outlineLevel="1" x14ac:dyDescent="0.3">
      <c r="A567" t="s">
        <v>384</v>
      </c>
      <c r="B567" s="10">
        <v>111323</v>
      </c>
      <c r="C567" s="1">
        <v>30000</v>
      </c>
      <c r="D567" s="2">
        <v>157500</v>
      </c>
    </row>
    <row r="568" spans="1:4" s="6" customFormat="1" x14ac:dyDescent="0.3">
      <c r="A568" s="6" t="s">
        <v>184</v>
      </c>
      <c r="B568" s="9"/>
      <c r="C568" s="7">
        <v>985800</v>
      </c>
      <c r="D568" s="8">
        <v>1369211.2</v>
      </c>
    </row>
    <row r="569" spans="1:4" outlineLevel="1" x14ac:dyDescent="0.3">
      <c r="A569" t="s">
        <v>277</v>
      </c>
      <c r="B569" s="10">
        <v>110450</v>
      </c>
      <c r="C569" s="1">
        <v>36800</v>
      </c>
      <c r="D569" s="2">
        <v>153456</v>
      </c>
    </row>
    <row r="570" spans="1:4" outlineLevel="1" x14ac:dyDescent="0.3">
      <c r="A570" t="s">
        <v>183</v>
      </c>
      <c r="B570" s="10">
        <v>100425</v>
      </c>
      <c r="C570" s="1">
        <v>280000</v>
      </c>
      <c r="D570" s="2">
        <v>309200</v>
      </c>
    </row>
    <row r="571" spans="1:4" outlineLevel="1" x14ac:dyDescent="0.3">
      <c r="A571" t="s">
        <v>286</v>
      </c>
      <c r="B571" s="10">
        <v>110501</v>
      </c>
      <c r="C571" s="1">
        <v>120000</v>
      </c>
      <c r="D571" s="2">
        <v>158800</v>
      </c>
    </row>
    <row r="572" spans="1:4" outlineLevel="1" x14ac:dyDescent="0.3">
      <c r="A572" t="s">
        <v>290</v>
      </c>
      <c r="B572" s="10">
        <v>110520</v>
      </c>
      <c r="C572" s="1">
        <v>189000</v>
      </c>
      <c r="D572" s="2">
        <v>251899.2</v>
      </c>
    </row>
    <row r="573" spans="1:4" outlineLevel="1" x14ac:dyDescent="0.3">
      <c r="A573" t="s">
        <v>287</v>
      </c>
      <c r="B573" s="10">
        <v>110504</v>
      </c>
      <c r="C573" s="1">
        <v>280000</v>
      </c>
      <c r="D573" s="2">
        <v>387156</v>
      </c>
    </row>
    <row r="574" spans="1:4" outlineLevel="1" x14ac:dyDescent="0.3">
      <c r="A574" t="s">
        <v>288</v>
      </c>
      <c r="B574" s="10">
        <v>110506</v>
      </c>
      <c r="C574" s="1">
        <v>80000</v>
      </c>
      <c r="D574" s="2">
        <v>108700</v>
      </c>
    </row>
    <row r="575" spans="1:4" s="6" customFormat="1" x14ac:dyDescent="0.3">
      <c r="A575" s="6" t="s">
        <v>33</v>
      </c>
      <c r="B575" s="9"/>
      <c r="C575" s="7">
        <v>42495801</v>
      </c>
      <c r="D575" s="8">
        <v>56505456.82</v>
      </c>
    </row>
    <row r="576" spans="1:4" outlineLevel="1" x14ac:dyDescent="0.3">
      <c r="A576" t="s">
        <v>333</v>
      </c>
      <c r="B576" s="10">
        <v>110902</v>
      </c>
      <c r="C576" s="1">
        <v>280800</v>
      </c>
      <c r="D576" s="2">
        <v>523706.04</v>
      </c>
    </row>
    <row r="577" spans="1:4" outlineLevel="1" x14ac:dyDescent="0.3">
      <c r="A577" t="s">
        <v>374</v>
      </c>
      <c r="B577" s="10">
        <v>111180</v>
      </c>
      <c r="C577" s="1">
        <v>697680</v>
      </c>
      <c r="D577" s="2">
        <v>1195401.26</v>
      </c>
    </row>
    <row r="578" spans="1:4" outlineLevel="1" x14ac:dyDescent="0.3">
      <c r="A578" t="s">
        <v>206</v>
      </c>
      <c r="B578" s="10">
        <v>100526</v>
      </c>
      <c r="C578" s="1">
        <v>288000</v>
      </c>
      <c r="D578" s="2">
        <v>570672</v>
      </c>
    </row>
    <row r="579" spans="1:4" outlineLevel="1" x14ac:dyDescent="0.3">
      <c r="A579" t="s">
        <v>338</v>
      </c>
      <c r="B579" s="10">
        <v>110921</v>
      </c>
      <c r="C579" s="1">
        <v>117000</v>
      </c>
      <c r="D579" s="2">
        <v>341130.35</v>
      </c>
    </row>
    <row r="580" spans="1:4" outlineLevel="1" x14ac:dyDescent="0.3">
      <c r="A580" t="s">
        <v>32</v>
      </c>
      <c r="B580" s="10">
        <v>100103</v>
      </c>
      <c r="C580" s="1">
        <v>21888000</v>
      </c>
      <c r="D580" s="2">
        <v>33872313.600000001</v>
      </c>
    </row>
    <row r="581" spans="1:4" outlineLevel="1" x14ac:dyDescent="0.3">
      <c r="A581" t="s">
        <v>375</v>
      </c>
      <c r="B581" s="10">
        <v>111200</v>
      </c>
      <c r="C581" s="1">
        <v>1241280</v>
      </c>
      <c r="D581" s="2">
        <v>419040</v>
      </c>
    </row>
    <row r="582" spans="1:4" outlineLevel="1" x14ac:dyDescent="0.3">
      <c r="A582" t="s">
        <v>371</v>
      </c>
      <c r="B582" s="10">
        <v>111173</v>
      </c>
      <c r="C582" s="1">
        <v>1256796</v>
      </c>
      <c r="D582" s="2">
        <v>511963.34</v>
      </c>
    </row>
    <row r="583" spans="1:4" outlineLevel="1" x14ac:dyDescent="0.3">
      <c r="A583" t="s">
        <v>376</v>
      </c>
      <c r="B583" s="10">
        <v>111201</v>
      </c>
      <c r="C583" s="1">
        <v>1489536</v>
      </c>
      <c r="D583" s="2">
        <v>580770</v>
      </c>
    </row>
    <row r="584" spans="1:4" outlineLevel="1" x14ac:dyDescent="0.3">
      <c r="A584" t="s">
        <v>372</v>
      </c>
      <c r="B584" s="10">
        <v>111174</v>
      </c>
      <c r="C584" s="1">
        <v>1117152</v>
      </c>
      <c r="D584" s="2">
        <v>449343.82</v>
      </c>
    </row>
    <row r="585" spans="1:4" outlineLevel="1" x14ac:dyDescent="0.3">
      <c r="A585" t="s">
        <v>342</v>
      </c>
      <c r="B585" s="10">
        <v>111006</v>
      </c>
      <c r="C585" s="1">
        <v>2096640</v>
      </c>
      <c r="D585" s="2">
        <v>7301303.1799999997</v>
      </c>
    </row>
    <row r="586" spans="1:4" outlineLevel="1" x14ac:dyDescent="0.3">
      <c r="A586" t="s">
        <v>390</v>
      </c>
      <c r="B586" s="10">
        <v>111405</v>
      </c>
      <c r="C586" s="1">
        <v>2143692</v>
      </c>
      <c r="D586" s="2">
        <v>640872</v>
      </c>
    </row>
    <row r="587" spans="1:4" outlineLevel="1" x14ac:dyDescent="0.3">
      <c r="A587" t="s">
        <v>66</v>
      </c>
      <c r="B587" s="10">
        <v>100193</v>
      </c>
      <c r="C587" s="1">
        <v>3001500</v>
      </c>
      <c r="D587" s="2">
        <v>4331364.5999999996</v>
      </c>
    </row>
    <row r="588" spans="1:4" outlineLevel="1" x14ac:dyDescent="0.3">
      <c r="A588" t="s">
        <v>195</v>
      </c>
      <c r="B588" s="10">
        <v>100491</v>
      </c>
      <c r="C588" s="1">
        <v>42000</v>
      </c>
      <c r="D588" s="2">
        <v>50059.8</v>
      </c>
    </row>
    <row r="589" spans="1:4" outlineLevel="1" x14ac:dyDescent="0.3">
      <c r="A589" t="s">
        <v>124</v>
      </c>
      <c r="B589" s="10">
        <v>100321</v>
      </c>
      <c r="C589" s="1">
        <v>4363425</v>
      </c>
      <c r="D589" s="2">
        <v>3507878</v>
      </c>
    </row>
    <row r="590" spans="1:4" outlineLevel="1" x14ac:dyDescent="0.3">
      <c r="A590" t="s">
        <v>120</v>
      </c>
      <c r="B590" s="10">
        <v>100316</v>
      </c>
      <c r="C590" s="1">
        <v>1927800</v>
      </c>
      <c r="D590" s="2">
        <v>1746724.5</v>
      </c>
    </row>
    <row r="591" spans="1:4" outlineLevel="1" x14ac:dyDescent="0.3">
      <c r="A591" t="s">
        <v>271</v>
      </c>
      <c r="B591" s="10">
        <v>110394</v>
      </c>
      <c r="C591" s="1">
        <v>40500</v>
      </c>
      <c r="D591" s="2">
        <v>36152.33</v>
      </c>
    </row>
    <row r="592" spans="1:4" outlineLevel="1" x14ac:dyDescent="0.3">
      <c r="A592" t="s">
        <v>312</v>
      </c>
      <c r="B592" s="10">
        <v>110741</v>
      </c>
      <c r="C592" s="1">
        <v>504000</v>
      </c>
      <c r="D592" s="2">
        <v>426762</v>
      </c>
    </row>
    <row r="593" spans="1:4" s="6" customFormat="1" x14ac:dyDescent="0.3">
      <c r="A593" s="6" t="s">
        <v>165</v>
      </c>
      <c r="B593" s="9"/>
      <c r="C593" s="7">
        <v>48615106.5</v>
      </c>
      <c r="D593" s="8">
        <v>29805571.790000003</v>
      </c>
    </row>
    <row r="594" spans="1:4" outlineLevel="1" x14ac:dyDescent="0.3">
      <c r="A594" t="s">
        <v>343</v>
      </c>
      <c r="B594" s="10">
        <v>111010</v>
      </c>
      <c r="C594" s="1">
        <v>13265280</v>
      </c>
      <c r="D594" s="2">
        <v>6662947.1999999993</v>
      </c>
    </row>
    <row r="595" spans="1:4" outlineLevel="1" x14ac:dyDescent="0.3">
      <c r="A595" t="s">
        <v>356</v>
      </c>
      <c r="B595" s="10">
        <v>111069</v>
      </c>
      <c r="C595" s="1">
        <v>40320</v>
      </c>
      <c r="D595" s="2">
        <v>26728.799999999999</v>
      </c>
    </row>
    <row r="596" spans="1:4" outlineLevel="1" x14ac:dyDescent="0.3">
      <c r="A596" t="s">
        <v>350</v>
      </c>
      <c r="B596" s="10">
        <v>111055</v>
      </c>
      <c r="C596" s="1">
        <v>685440</v>
      </c>
      <c r="D596" s="2">
        <v>343408.8</v>
      </c>
    </row>
    <row r="597" spans="1:4" outlineLevel="1" x14ac:dyDescent="0.3">
      <c r="A597" t="s">
        <v>168</v>
      </c>
      <c r="B597" s="10">
        <v>100380</v>
      </c>
      <c r="C597" s="1">
        <v>4919040</v>
      </c>
      <c r="D597" s="2">
        <v>3259668.0999999996</v>
      </c>
    </row>
    <row r="598" spans="1:4" outlineLevel="1" x14ac:dyDescent="0.3">
      <c r="A598" t="s">
        <v>354</v>
      </c>
      <c r="B598" s="10">
        <v>111067</v>
      </c>
      <c r="C598" s="1">
        <v>3467520</v>
      </c>
      <c r="D598" s="2">
        <v>2643083.6500000004</v>
      </c>
    </row>
    <row r="599" spans="1:4" outlineLevel="1" x14ac:dyDescent="0.3">
      <c r="A599" t="s">
        <v>171</v>
      </c>
      <c r="B599" s="10">
        <v>100385</v>
      </c>
      <c r="C599" s="1">
        <v>282240</v>
      </c>
      <c r="D599" s="2">
        <v>256620</v>
      </c>
    </row>
    <row r="600" spans="1:4" outlineLevel="1" x14ac:dyDescent="0.3">
      <c r="A600" t="s">
        <v>345</v>
      </c>
      <c r="B600" s="10">
        <v>111032</v>
      </c>
      <c r="C600" s="1">
        <v>1612800</v>
      </c>
      <c r="D600" s="2">
        <v>1013510.4</v>
      </c>
    </row>
    <row r="601" spans="1:4" outlineLevel="1" x14ac:dyDescent="0.3">
      <c r="A601" t="s">
        <v>169</v>
      </c>
      <c r="B601" s="10">
        <v>100382</v>
      </c>
      <c r="C601" s="1">
        <v>9717120</v>
      </c>
      <c r="D601" s="2">
        <v>4938413.01</v>
      </c>
    </row>
    <row r="602" spans="1:4" outlineLevel="1" x14ac:dyDescent="0.3">
      <c r="A602" t="s">
        <v>353</v>
      </c>
      <c r="B602" s="10">
        <v>111063</v>
      </c>
      <c r="C602" s="1">
        <v>483840</v>
      </c>
      <c r="D602" s="2">
        <v>266901.59999999998</v>
      </c>
    </row>
    <row r="603" spans="1:4" outlineLevel="1" x14ac:dyDescent="0.3">
      <c r="A603" t="s">
        <v>268</v>
      </c>
      <c r="B603" s="10">
        <v>110381</v>
      </c>
      <c r="C603" s="1">
        <v>176000</v>
      </c>
      <c r="D603" s="2">
        <v>78320</v>
      </c>
    </row>
    <row r="604" spans="1:4" outlineLevel="1" x14ac:dyDescent="0.3">
      <c r="A604" t="s">
        <v>164</v>
      </c>
      <c r="B604" s="10">
        <v>100375</v>
      </c>
      <c r="C604" s="1">
        <v>403200</v>
      </c>
      <c r="D604" s="2">
        <v>258333.6</v>
      </c>
    </row>
    <row r="605" spans="1:4" outlineLevel="1" x14ac:dyDescent="0.3">
      <c r="A605" t="s">
        <v>172</v>
      </c>
      <c r="B605" s="10">
        <v>100388</v>
      </c>
      <c r="C605" s="1">
        <v>4798080</v>
      </c>
      <c r="D605" s="2">
        <v>2702078.4000000004</v>
      </c>
    </row>
    <row r="606" spans="1:4" outlineLevel="1" x14ac:dyDescent="0.3">
      <c r="A606" t="s">
        <v>365</v>
      </c>
      <c r="B606" s="10">
        <v>111102</v>
      </c>
      <c r="C606" s="1">
        <v>4435200</v>
      </c>
      <c r="D606" s="2">
        <v>2908131.82</v>
      </c>
    </row>
    <row r="607" spans="1:4" outlineLevel="1" x14ac:dyDescent="0.3">
      <c r="A607" t="s">
        <v>341</v>
      </c>
      <c r="B607" s="10">
        <v>110960</v>
      </c>
      <c r="C607" s="1">
        <v>35626.5</v>
      </c>
      <c r="D607" s="2">
        <v>55221.08</v>
      </c>
    </row>
    <row r="608" spans="1:4" outlineLevel="1" x14ac:dyDescent="0.3">
      <c r="A608" t="s">
        <v>289</v>
      </c>
      <c r="B608" s="10">
        <v>110511</v>
      </c>
      <c r="C608" s="1">
        <v>2273280</v>
      </c>
      <c r="D608" s="2">
        <v>1714234.28</v>
      </c>
    </row>
    <row r="609" spans="1:4" outlineLevel="1" x14ac:dyDescent="0.3">
      <c r="A609" t="s">
        <v>277</v>
      </c>
      <c r="B609" s="10">
        <v>110450</v>
      </c>
      <c r="C609" s="1">
        <v>883200</v>
      </c>
      <c r="D609" s="2">
        <v>796295.05</v>
      </c>
    </row>
    <row r="610" spans="1:4" outlineLevel="1" x14ac:dyDescent="0.3">
      <c r="A610" t="s">
        <v>222</v>
      </c>
      <c r="B610" s="10">
        <v>100935</v>
      </c>
      <c r="C610" s="1">
        <v>443520</v>
      </c>
      <c r="D610" s="2">
        <v>659736</v>
      </c>
    </row>
    <row r="611" spans="1:4" outlineLevel="1" x14ac:dyDescent="0.3">
      <c r="A611" t="s">
        <v>286</v>
      </c>
      <c r="B611" s="10">
        <v>110501</v>
      </c>
      <c r="C611" s="1">
        <v>240000</v>
      </c>
      <c r="D611" s="2">
        <v>385900</v>
      </c>
    </row>
    <row r="612" spans="1:4" outlineLevel="1" x14ac:dyDescent="0.3">
      <c r="A612" t="s">
        <v>290</v>
      </c>
      <c r="B612" s="10">
        <v>110520</v>
      </c>
      <c r="C612" s="1">
        <v>264600</v>
      </c>
      <c r="D612" s="2">
        <v>506520</v>
      </c>
    </row>
    <row r="613" spans="1:4" outlineLevel="1" x14ac:dyDescent="0.3">
      <c r="A613" t="s">
        <v>287</v>
      </c>
      <c r="B613" s="10">
        <v>110504</v>
      </c>
      <c r="C613" s="1">
        <v>28000</v>
      </c>
      <c r="D613" s="2">
        <v>43400</v>
      </c>
    </row>
    <row r="614" spans="1:4" outlineLevel="1" x14ac:dyDescent="0.3">
      <c r="A614" t="s">
        <v>288</v>
      </c>
      <c r="B614" s="10">
        <v>110506</v>
      </c>
      <c r="C614" s="1">
        <v>120000</v>
      </c>
      <c r="D614" s="2">
        <v>218800</v>
      </c>
    </row>
    <row r="615" spans="1:4" outlineLevel="1" x14ac:dyDescent="0.3">
      <c r="A615" t="s">
        <v>227</v>
      </c>
      <c r="B615" s="10">
        <v>101023</v>
      </c>
      <c r="C615" s="1">
        <v>40800</v>
      </c>
      <c r="D615" s="2">
        <v>67320</v>
      </c>
    </row>
    <row r="616" spans="1:4" s="6" customFormat="1" x14ac:dyDescent="0.3">
      <c r="A616" s="6" t="s">
        <v>167</v>
      </c>
      <c r="B616" s="9"/>
      <c r="C616" s="7">
        <v>24551680</v>
      </c>
      <c r="D616" s="8">
        <v>18556933.350000001</v>
      </c>
    </row>
    <row r="617" spans="1:4" outlineLevel="1" x14ac:dyDescent="0.3">
      <c r="A617" t="s">
        <v>166</v>
      </c>
      <c r="B617" s="10">
        <v>100378</v>
      </c>
      <c r="C617" s="1">
        <v>766080</v>
      </c>
      <c r="D617" s="2">
        <v>801489.37</v>
      </c>
    </row>
    <row r="618" spans="1:4" outlineLevel="1" x14ac:dyDescent="0.3">
      <c r="A618" t="s">
        <v>355</v>
      </c>
      <c r="B618" s="10">
        <v>111068</v>
      </c>
      <c r="C618" s="1">
        <v>645120</v>
      </c>
      <c r="D618" s="2">
        <v>693037.95</v>
      </c>
    </row>
    <row r="619" spans="1:4" outlineLevel="1" x14ac:dyDescent="0.3">
      <c r="A619" t="s">
        <v>343</v>
      </c>
      <c r="B619" s="10">
        <v>111010</v>
      </c>
      <c r="C619" s="1">
        <v>80640</v>
      </c>
      <c r="D619" s="2">
        <v>45560.43</v>
      </c>
    </row>
    <row r="620" spans="1:4" outlineLevel="1" x14ac:dyDescent="0.3">
      <c r="A620" t="s">
        <v>170</v>
      </c>
      <c r="B620" s="10">
        <v>100384</v>
      </c>
      <c r="C620" s="1">
        <v>1612800</v>
      </c>
      <c r="D620" s="2">
        <v>1276245.4099999999</v>
      </c>
    </row>
    <row r="621" spans="1:4" outlineLevel="1" x14ac:dyDescent="0.3">
      <c r="A621" t="s">
        <v>356</v>
      </c>
      <c r="B621" s="10">
        <v>111069</v>
      </c>
      <c r="C621" s="1">
        <v>4556160</v>
      </c>
      <c r="D621" s="2">
        <v>2918196.79</v>
      </c>
    </row>
    <row r="622" spans="1:4" outlineLevel="1" x14ac:dyDescent="0.3">
      <c r="A622" t="s">
        <v>168</v>
      </c>
      <c r="B622" s="10">
        <v>100380</v>
      </c>
      <c r="C622" s="1">
        <v>685440</v>
      </c>
      <c r="D622" s="2">
        <v>513543.24</v>
      </c>
    </row>
    <row r="623" spans="1:4" outlineLevel="1" x14ac:dyDescent="0.3">
      <c r="A623" t="s">
        <v>354</v>
      </c>
      <c r="B623" s="10">
        <v>111067</v>
      </c>
      <c r="C623" s="1">
        <v>8668800</v>
      </c>
      <c r="D623" s="2">
        <v>6531003.1200000001</v>
      </c>
    </row>
    <row r="624" spans="1:4" outlineLevel="1" x14ac:dyDescent="0.3">
      <c r="A624" t="s">
        <v>171</v>
      </c>
      <c r="B624" s="10">
        <v>100385</v>
      </c>
      <c r="C624" s="1">
        <v>120960</v>
      </c>
      <c r="D624" s="2">
        <v>99026.42</v>
      </c>
    </row>
    <row r="625" spans="1:4" outlineLevel="1" x14ac:dyDescent="0.3">
      <c r="A625" t="s">
        <v>360</v>
      </c>
      <c r="B625" s="10">
        <v>111080</v>
      </c>
      <c r="C625" s="1">
        <v>120960</v>
      </c>
      <c r="D625" s="2">
        <v>119958.72</v>
      </c>
    </row>
    <row r="626" spans="1:4" outlineLevel="1" x14ac:dyDescent="0.3">
      <c r="A626" t="s">
        <v>169</v>
      </c>
      <c r="B626" s="10">
        <v>100382</v>
      </c>
      <c r="C626" s="1">
        <v>766080</v>
      </c>
      <c r="D626" s="2">
        <v>411404.61</v>
      </c>
    </row>
    <row r="627" spans="1:4" outlineLevel="1" x14ac:dyDescent="0.3">
      <c r="A627" t="s">
        <v>353</v>
      </c>
      <c r="B627" s="10">
        <v>111063</v>
      </c>
      <c r="C627" s="1">
        <v>1733760</v>
      </c>
      <c r="D627" s="2">
        <v>1084975.8999999999</v>
      </c>
    </row>
    <row r="628" spans="1:4" outlineLevel="1" x14ac:dyDescent="0.3">
      <c r="A628" t="s">
        <v>237</v>
      </c>
      <c r="B628" s="10">
        <v>110066</v>
      </c>
      <c r="C628" s="1">
        <v>40000</v>
      </c>
      <c r="D628" s="2">
        <v>26336</v>
      </c>
    </row>
    <row r="629" spans="1:4" outlineLevel="1" x14ac:dyDescent="0.3">
      <c r="A629" t="s">
        <v>172</v>
      </c>
      <c r="B629" s="10">
        <v>100388</v>
      </c>
      <c r="C629" s="1">
        <v>40320</v>
      </c>
      <c r="D629" s="2">
        <v>23769.65</v>
      </c>
    </row>
    <row r="630" spans="1:4" outlineLevel="1" x14ac:dyDescent="0.3">
      <c r="A630" t="s">
        <v>365</v>
      </c>
      <c r="B630" s="10">
        <v>111102</v>
      </c>
      <c r="C630" s="1">
        <v>4354560</v>
      </c>
      <c r="D630" s="2">
        <v>3007985.7399999998</v>
      </c>
    </row>
    <row r="631" spans="1:4" outlineLevel="1" x14ac:dyDescent="0.3">
      <c r="A631" t="s">
        <v>406</v>
      </c>
      <c r="B631" s="10">
        <v>111580</v>
      </c>
      <c r="C631" s="1">
        <v>360000</v>
      </c>
      <c r="D631" s="2">
        <v>1004400</v>
      </c>
    </row>
    <row r="632" spans="1:4" s="6" customFormat="1" x14ac:dyDescent="0.3">
      <c r="A632" s="6" t="s">
        <v>323</v>
      </c>
      <c r="B632" s="9"/>
      <c r="C632" s="7">
        <v>5434000</v>
      </c>
      <c r="D632" s="8">
        <v>12422300.32</v>
      </c>
    </row>
    <row r="633" spans="1:4" outlineLevel="1" x14ac:dyDescent="0.3">
      <c r="A633" t="s">
        <v>324</v>
      </c>
      <c r="B633" s="10">
        <v>110851</v>
      </c>
      <c r="C633" s="1">
        <v>152000</v>
      </c>
      <c r="D633" s="2">
        <v>361986</v>
      </c>
    </row>
    <row r="634" spans="1:4" outlineLevel="1" x14ac:dyDescent="0.3">
      <c r="A634" t="s">
        <v>322</v>
      </c>
      <c r="B634" s="10">
        <v>110850</v>
      </c>
      <c r="C634" s="1">
        <v>5282000</v>
      </c>
      <c r="D634" s="2">
        <v>12060314.32</v>
      </c>
    </row>
    <row r="635" spans="1:4" s="6" customFormat="1" x14ac:dyDescent="0.3">
      <c r="A635" s="6" t="s">
        <v>78</v>
      </c>
      <c r="B635" s="9"/>
      <c r="C635" s="7">
        <f>SUM(C636:C657)</f>
        <v>46365582.259999998</v>
      </c>
      <c r="D635" s="8">
        <v>65521660.079999998</v>
      </c>
    </row>
    <row r="636" spans="1:4" outlineLevel="1" x14ac:dyDescent="0.3">
      <c r="A636" t="s">
        <v>170</v>
      </c>
      <c r="B636" s="10">
        <v>100384</v>
      </c>
      <c r="C636" s="1">
        <v>241920</v>
      </c>
      <c r="D636" s="2">
        <v>237557.74</v>
      </c>
    </row>
    <row r="637" spans="1:4" outlineLevel="1" x14ac:dyDescent="0.3">
      <c r="A637" t="s">
        <v>354</v>
      </c>
      <c r="B637" s="10">
        <v>111067</v>
      </c>
      <c r="C637" s="1">
        <v>403200</v>
      </c>
      <c r="D637" s="2">
        <v>323557.59000000003</v>
      </c>
    </row>
    <row r="638" spans="1:4" outlineLevel="1" x14ac:dyDescent="0.3">
      <c r="A638" t="s">
        <v>171</v>
      </c>
      <c r="B638" s="10">
        <v>100385</v>
      </c>
      <c r="C638" s="1">
        <v>483840</v>
      </c>
      <c r="D638" s="2">
        <v>432096.82</v>
      </c>
    </row>
    <row r="639" spans="1:4" outlineLevel="1" x14ac:dyDescent="0.3">
      <c r="A639" t="s">
        <v>345</v>
      </c>
      <c r="B639" s="10">
        <v>111032</v>
      </c>
      <c r="C639" s="1">
        <v>40320</v>
      </c>
      <c r="D639" s="2">
        <v>25882.58</v>
      </c>
    </row>
    <row r="640" spans="1:4" outlineLevel="1" x14ac:dyDescent="0.3">
      <c r="A640" t="s">
        <v>164</v>
      </c>
      <c r="B640" s="10">
        <v>100375</v>
      </c>
      <c r="C640" s="1">
        <v>362880</v>
      </c>
      <c r="D640" s="2">
        <v>243556.66</v>
      </c>
    </row>
    <row r="641" spans="1:4" outlineLevel="1" x14ac:dyDescent="0.3">
      <c r="A641" t="s">
        <v>77</v>
      </c>
      <c r="B641" s="10">
        <v>100213</v>
      </c>
      <c r="C641" s="1">
        <v>73440</v>
      </c>
      <c r="D641" s="2">
        <v>74235.600000000006</v>
      </c>
    </row>
    <row r="642" spans="1:4" outlineLevel="1" x14ac:dyDescent="0.3">
      <c r="A642" t="s">
        <v>301</v>
      </c>
      <c r="B642" s="10">
        <v>110610</v>
      </c>
      <c r="C642" s="1">
        <v>1617975</v>
      </c>
      <c r="D642" s="2">
        <v>1260888.3</v>
      </c>
    </row>
    <row r="643" spans="1:4" outlineLevel="1" x14ac:dyDescent="0.3">
      <c r="A643" t="s">
        <v>235</v>
      </c>
      <c r="B643" s="10">
        <v>110056</v>
      </c>
      <c r="C643" s="1">
        <v>36960</v>
      </c>
      <c r="D643" s="2">
        <v>56700</v>
      </c>
    </row>
    <row r="644" spans="1:4" outlineLevel="1" x14ac:dyDescent="0.3">
      <c r="A644" t="s">
        <v>341</v>
      </c>
      <c r="B644" s="10">
        <v>110960</v>
      </c>
      <c r="C644" s="1">
        <v>106879.5</v>
      </c>
      <c r="D644" s="2">
        <v>121130.11</v>
      </c>
    </row>
    <row r="645" spans="1:4" outlineLevel="1" x14ac:dyDescent="0.3">
      <c r="A645" t="s">
        <v>407</v>
      </c>
      <c r="B645" s="10">
        <v>111620</v>
      </c>
      <c r="C645" s="1">
        <v>432000</v>
      </c>
      <c r="D645" s="2">
        <v>390912</v>
      </c>
    </row>
    <row r="646" spans="1:4" outlineLevel="1" x14ac:dyDescent="0.3">
      <c r="A646" t="s">
        <v>328</v>
      </c>
      <c r="B646" s="10">
        <v>110859</v>
      </c>
      <c r="C646" s="1">
        <v>7996800</v>
      </c>
      <c r="D646" s="2">
        <v>13258276.289999999</v>
      </c>
    </row>
    <row r="647" spans="1:4" outlineLevel="1" x14ac:dyDescent="0.3">
      <c r="A647" t="s">
        <v>393</v>
      </c>
      <c r="B647" s="10">
        <v>111427</v>
      </c>
      <c r="C647" s="1">
        <f>SUM(9400*11)</f>
        <v>103400</v>
      </c>
      <c r="D647" s="2">
        <v>57231</v>
      </c>
    </row>
    <row r="648" spans="1:4" outlineLevel="1" x14ac:dyDescent="0.3">
      <c r="A648" t="s">
        <v>90</v>
      </c>
      <c r="B648" s="10">
        <v>100241</v>
      </c>
      <c r="C648" s="1">
        <v>9831360</v>
      </c>
      <c r="D648" s="2">
        <v>15152376.76</v>
      </c>
    </row>
    <row r="649" spans="1:4" outlineLevel="1" x14ac:dyDescent="0.3">
      <c r="A649" t="s">
        <v>402</v>
      </c>
      <c r="B649" s="10">
        <v>111540</v>
      </c>
      <c r="C649" s="1">
        <v>3946800</v>
      </c>
      <c r="D649" s="2">
        <v>4572782.5</v>
      </c>
    </row>
    <row r="650" spans="1:4" outlineLevel="1" x14ac:dyDescent="0.3">
      <c r="A650" t="s">
        <v>124</v>
      </c>
      <c r="B650" s="10">
        <v>100321</v>
      </c>
      <c r="C650" s="1">
        <v>390225</v>
      </c>
      <c r="D650" s="2">
        <v>314578</v>
      </c>
    </row>
    <row r="651" spans="1:4" outlineLevel="1" x14ac:dyDescent="0.3">
      <c r="A651" t="s">
        <v>135</v>
      </c>
      <c r="B651" s="10">
        <v>100335</v>
      </c>
      <c r="C651" s="1">
        <v>3171150</v>
      </c>
      <c r="D651" s="2">
        <v>2373802.2000000002</v>
      </c>
    </row>
    <row r="652" spans="1:4" outlineLevel="1" x14ac:dyDescent="0.3">
      <c r="A652" t="s">
        <v>136</v>
      </c>
      <c r="B652" s="10">
        <v>100336</v>
      </c>
      <c r="C652" s="1">
        <v>302736</v>
      </c>
      <c r="D652" s="2">
        <v>195578.88</v>
      </c>
    </row>
    <row r="653" spans="1:4" outlineLevel="1" x14ac:dyDescent="0.3">
      <c r="A653" t="s">
        <v>95</v>
      </c>
      <c r="B653" s="10">
        <v>100256</v>
      </c>
      <c r="C653" s="1">
        <v>15157800</v>
      </c>
      <c r="D653" s="2">
        <v>25295637</v>
      </c>
    </row>
    <row r="654" spans="1:4" outlineLevel="1" x14ac:dyDescent="0.3">
      <c r="A654" t="s">
        <v>217</v>
      </c>
      <c r="B654" s="10">
        <v>100898</v>
      </c>
      <c r="C654" s="1">
        <v>392370</v>
      </c>
      <c r="D654" s="2">
        <v>190911.37</v>
      </c>
    </row>
    <row r="655" spans="1:4" outlineLevel="1" x14ac:dyDescent="0.3">
      <c r="A655" t="s">
        <v>127</v>
      </c>
      <c r="B655" s="10">
        <v>100327</v>
      </c>
      <c r="C655" s="1">
        <v>151829.76000000001</v>
      </c>
      <c r="D655" s="2">
        <v>148984.32000000001</v>
      </c>
    </row>
    <row r="656" spans="1:4" outlineLevel="1" x14ac:dyDescent="0.3">
      <c r="A656" t="s">
        <v>133</v>
      </c>
      <c r="B656" s="10">
        <v>100333</v>
      </c>
      <c r="C656" s="1">
        <v>722925</v>
      </c>
      <c r="D656" s="2">
        <v>544886.6</v>
      </c>
    </row>
    <row r="657" spans="1:4" outlineLevel="1" x14ac:dyDescent="0.3">
      <c r="A657" t="s">
        <v>134</v>
      </c>
      <c r="B657" s="10">
        <v>100334</v>
      </c>
      <c r="C657" s="1">
        <v>398772</v>
      </c>
      <c r="D657" s="2">
        <v>250097.76</v>
      </c>
    </row>
    <row r="658" spans="1:4" s="6" customFormat="1" x14ac:dyDescent="0.3">
      <c r="A658" s="6" t="s">
        <v>255</v>
      </c>
      <c r="B658" s="9"/>
      <c r="C658" s="7">
        <v>36971375</v>
      </c>
      <c r="D658" s="8">
        <v>66066121.129999995</v>
      </c>
    </row>
    <row r="659" spans="1:4" outlineLevel="1" x14ac:dyDescent="0.3">
      <c r="A659" t="s">
        <v>254</v>
      </c>
      <c r="B659" s="10">
        <v>110244</v>
      </c>
      <c r="C659" s="1">
        <v>36971375</v>
      </c>
      <c r="D659" s="2">
        <v>66066121.129999995</v>
      </c>
    </row>
    <row r="660" spans="1:4" s="6" customFormat="1" x14ac:dyDescent="0.3">
      <c r="A660" s="6" t="s">
        <v>25</v>
      </c>
      <c r="B660" s="9"/>
      <c r="C660" s="7">
        <v>40681279</v>
      </c>
      <c r="D660" s="8">
        <v>30954349.509999994</v>
      </c>
    </row>
    <row r="661" spans="1:4" outlineLevel="1" x14ac:dyDescent="0.3">
      <c r="A661" t="s">
        <v>212</v>
      </c>
      <c r="B661" s="10">
        <v>100893</v>
      </c>
      <c r="C661" s="1">
        <v>71340</v>
      </c>
      <c r="D661" s="2">
        <v>38142.97</v>
      </c>
    </row>
    <row r="662" spans="1:4" outlineLevel="1" x14ac:dyDescent="0.3">
      <c r="A662" t="s">
        <v>280</v>
      </c>
      <c r="B662" s="10">
        <v>110470</v>
      </c>
      <c r="C662" s="1">
        <v>3484800</v>
      </c>
      <c r="D662" s="2">
        <v>4734787.2</v>
      </c>
    </row>
    <row r="663" spans="1:4" outlineLevel="1" x14ac:dyDescent="0.3">
      <c r="A663" t="s">
        <v>96</v>
      </c>
      <c r="B663" s="10">
        <v>100258</v>
      </c>
      <c r="C663" s="1">
        <v>118800</v>
      </c>
      <c r="D663" s="2">
        <v>103620</v>
      </c>
    </row>
    <row r="664" spans="1:4" outlineLevel="1" x14ac:dyDescent="0.3">
      <c r="A664" t="s">
        <v>202</v>
      </c>
      <c r="B664" s="10">
        <v>100517</v>
      </c>
      <c r="C664" s="1">
        <v>106722</v>
      </c>
      <c r="D664" s="2">
        <v>62748.84</v>
      </c>
    </row>
    <row r="665" spans="1:4" outlineLevel="1" x14ac:dyDescent="0.3">
      <c r="A665" t="s">
        <v>241</v>
      </c>
      <c r="B665" s="10">
        <v>110149</v>
      </c>
      <c r="C665" s="1">
        <v>5519164</v>
      </c>
      <c r="D665" s="2">
        <v>1992119.47</v>
      </c>
    </row>
    <row r="666" spans="1:4" outlineLevel="1" x14ac:dyDescent="0.3">
      <c r="A666" t="s">
        <v>295</v>
      </c>
      <c r="B666" s="10">
        <v>110561</v>
      </c>
      <c r="C666" s="1">
        <v>2152080</v>
      </c>
      <c r="D666" s="2">
        <v>1109046.4000000001</v>
      </c>
    </row>
    <row r="667" spans="1:4" outlineLevel="1" x14ac:dyDescent="0.3">
      <c r="A667" t="s">
        <v>204</v>
      </c>
      <c r="B667" s="10">
        <v>100521</v>
      </c>
      <c r="C667" s="1">
        <v>35574</v>
      </c>
      <c r="D667" s="2">
        <v>19126.8</v>
      </c>
    </row>
    <row r="668" spans="1:4" outlineLevel="1" x14ac:dyDescent="0.3">
      <c r="A668" t="s">
        <v>349</v>
      </c>
      <c r="B668" s="10">
        <v>111054</v>
      </c>
      <c r="C668" s="1">
        <v>505440</v>
      </c>
      <c r="D668" s="2">
        <v>403175.76</v>
      </c>
    </row>
    <row r="669" spans="1:4" outlineLevel="1" x14ac:dyDescent="0.3">
      <c r="A669" t="s">
        <v>143</v>
      </c>
      <c r="B669" s="10">
        <v>100351</v>
      </c>
      <c r="C669" s="1">
        <v>475200</v>
      </c>
      <c r="D669" s="2">
        <v>349188.5</v>
      </c>
    </row>
    <row r="670" spans="1:4" outlineLevel="1" x14ac:dyDescent="0.3">
      <c r="A670" t="s">
        <v>347</v>
      </c>
      <c r="B670" s="10">
        <v>111052</v>
      </c>
      <c r="C670" s="1">
        <v>116640</v>
      </c>
      <c r="D670" s="2">
        <v>75155.070000000007</v>
      </c>
    </row>
    <row r="671" spans="1:4" outlineLevel="1" x14ac:dyDescent="0.3">
      <c r="A671" t="s">
        <v>144</v>
      </c>
      <c r="B671" s="10">
        <v>100352</v>
      </c>
      <c r="C671" s="1">
        <v>2494800</v>
      </c>
      <c r="D671" s="2">
        <v>1634316.06</v>
      </c>
    </row>
    <row r="672" spans="1:4" outlineLevel="1" x14ac:dyDescent="0.3">
      <c r="A672" t="s">
        <v>348</v>
      </c>
      <c r="B672" s="10">
        <v>111053</v>
      </c>
      <c r="C672" s="1">
        <v>2851200</v>
      </c>
      <c r="D672" s="2">
        <v>2019736.9300000002</v>
      </c>
    </row>
    <row r="673" spans="1:4" outlineLevel="1" x14ac:dyDescent="0.3">
      <c r="A673" t="s">
        <v>140</v>
      </c>
      <c r="B673" s="10">
        <v>100348</v>
      </c>
      <c r="C673" s="1">
        <v>2098800</v>
      </c>
      <c r="D673" s="2">
        <v>1389065.7</v>
      </c>
    </row>
    <row r="674" spans="1:4" outlineLevel="1" x14ac:dyDescent="0.3">
      <c r="A674" t="s">
        <v>320</v>
      </c>
      <c r="B674" s="10">
        <v>110845</v>
      </c>
      <c r="C674" s="1">
        <v>115200</v>
      </c>
      <c r="D674" s="2">
        <v>201600</v>
      </c>
    </row>
    <row r="675" spans="1:4" outlineLevel="1" x14ac:dyDescent="0.3">
      <c r="A675" t="s">
        <v>24</v>
      </c>
      <c r="B675" s="10">
        <v>100046</v>
      </c>
      <c r="C675" s="1">
        <v>200100</v>
      </c>
      <c r="D675" s="2">
        <v>355377.6</v>
      </c>
    </row>
    <row r="676" spans="1:4" outlineLevel="1" x14ac:dyDescent="0.3">
      <c r="A676" t="s">
        <v>284</v>
      </c>
      <c r="B676" s="10">
        <v>110482</v>
      </c>
      <c r="C676" s="1">
        <v>43200</v>
      </c>
      <c r="D676" s="2">
        <v>12960</v>
      </c>
    </row>
    <row r="677" spans="1:4" outlineLevel="1" x14ac:dyDescent="0.3">
      <c r="A677" t="s">
        <v>214</v>
      </c>
      <c r="B677" s="10">
        <v>100895</v>
      </c>
      <c r="C677" s="1">
        <v>820410</v>
      </c>
      <c r="D677" s="2">
        <v>593467.93000000005</v>
      </c>
    </row>
    <row r="678" spans="1:4" outlineLevel="1" x14ac:dyDescent="0.3">
      <c r="A678" t="s">
        <v>341</v>
      </c>
      <c r="B678" s="10">
        <v>110960</v>
      </c>
      <c r="C678" s="1">
        <v>71253</v>
      </c>
      <c r="D678" s="2">
        <v>62987.65</v>
      </c>
    </row>
    <row r="679" spans="1:4" outlineLevel="1" x14ac:dyDescent="0.3">
      <c r="A679" t="s">
        <v>29</v>
      </c>
      <c r="B679" s="10">
        <v>100050</v>
      </c>
      <c r="C679" s="1">
        <v>12809700</v>
      </c>
      <c r="D679" s="2">
        <v>6349114.3200000003</v>
      </c>
    </row>
    <row r="680" spans="1:4" outlineLevel="1" x14ac:dyDescent="0.3">
      <c r="A680" t="s">
        <v>376</v>
      </c>
      <c r="B680" s="10">
        <v>111201</v>
      </c>
      <c r="C680" s="1">
        <v>31032</v>
      </c>
      <c r="D680" s="2">
        <v>11804.04</v>
      </c>
    </row>
    <row r="681" spans="1:4" outlineLevel="1" x14ac:dyDescent="0.3">
      <c r="A681" t="s">
        <v>372</v>
      </c>
      <c r="B681" s="10">
        <v>111174</v>
      </c>
      <c r="C681" s="1">
        <v>34911</v>
      </c>
      <c r="D681" s="2">
        <v>14518.04</v>
      </c>
    </row>
    <row r="682" spans="1:4" outlineLevel="1" x14ac:dyDescent="0.3">
      <c r="A682" t="s">
        <v>243</v>
      </c>
      <c r="B682" s="10">
        <v>110162</v>
      </c>
      <c r="C682" s="1">
        <v>334611</v>
      </c>
      <c r="D682" s="2">
        <v>326123.02999999997</v>
      </c>
    </row>
    <row r="683" spans="1:4" outlineLevel="1" x14ac:dyDescent="0.3">
      <c r="A683" t="s">
        <v>379</v>
      </c>
      <c r="B683" s="10">
        <v>111230</v>
      </c>
      <c r="C683" s="1">
        <v>1069200</v>
      </c>
      <c r="D683" s="2">
        <v>948752.62</v>
      </c>
    </row>
    <row r="684" spans="1:4" outlineLevel="1" x14ac:dyDescent="0.3">
      <c r="A684" t="s">
        <v>271</v>
      </c>
      <c r="B684" s="10">
        <v>110394</v>
      </c>
      <c r="C684" s="1">
        <v>121500</v>
      </c>
      <c r="D684" s="2">
        <v>107835.3</v>
      </c>
    </row>
    <row r="685" spans="1:4" outlineLevel="1" x14ac:dyDescent="0.3">
      <c r="A685" t="s">
        <v>312</v>
      </c>
      <c r="B685" s="10">
        <v>110741</v>
      </c>
      <c r="C685" s="1">
        <v>216000</v>
      </c>
      <c r="D685" s="2">
        <v>197136</v>
      </c>
    </row>
    <row r="686" spans="1:4" outlineLevel="1" x14ac:dyDescent="0.3">
      <c r="A686" t="s">
        <v>273</v>
      </c>
      <c r="B686" s="10">
        <v>110400</v>
      </c>
      <c r="C686" s="1">
        <v>1533978</v>
      </c>
      <c r="D686" s="2">
        <v>2479010.31</v>
      </c>
    </row>
    <row r="687" spans="1:4" outlineLevel="1" x14ac:dyDescent="0.3">
      <c r="A687" t="s">
        <v>274</v>
      </c>
      <c r="B687" s="10">
        <v>110401</v>
      </c>
      <c r="C687" s="1">
        <v>1396776</v>
      </c>
      <c r="D687" s="2">
        <v>2272650.63</v>
      </c>
    </row>
    <row r="688" spans="1:4" outlineLevel="1" x14ac:dyDescent="0.3">
      <c r="A688" t="s">
        <v>275</v>
      </c>
      <c r="B688" s="10">
        <v>110402</v>
      </c>
      <c r="C688" s="1">
        <v>1353168</v>
      </c>
      <c r="D688" s="2">
        <v>2157157.14</v>
      </c>
    </row>
    <row r="689" spans="1:4" outlineLevel="1" x14ac:dyDescent="0.3">
      <c r="A689" t="s">
        <v>419</v>
      </c>
      <c r="B689" s="10">
        <v>111750</v>
      </c>
      <c r="C689" s="1">
        <v>499680</v>
      </c>
      <c r="D689" s="2">
        <v>933625.2</v>
      </c>
    </row>
    <row r="690" spans="1:4" s="6" customFormat="1" x14ac:dyDescent="0.3">
      <c r="A690" s="6" t="s">
        <v>9</v>
      </c>
      <c r="B690" s="9"/>
      <c r="C690" s="7">
        <f>SUM(C691:C715)</f>
        <v>53420125.5</v>
      </c>
      <c r="D690" s="8">
        <v>101676362.54999998</v>
      </c>
    </row>
    <row r="691" spans="1:4" outlineLevel="1" x14ac:dyDescent="0.3">
      <c r="A691" t="s">
        <v>7</v>
      </c>
      <c r="B691" s="10">
        <v>100012</v>
      </c>
      <c r="C691" s="1">
        <v>38400</v>
      </c>
      <c r="D691" s="2">
        <v>86530.559999999998</v>
      </c>
    </row>
    <row r="692" spans="1:4" outlineLevel="1" x14ac:dyDescent="0.3">
      <c r="A692" t="s">
        <v>317</v>
      </c>
      <c r="B692" s="10">
        <v>110841</v>
      </c>
      <c r="C692" s="1">
        <v>37800</v>
      </c>
      <c r="D692" s="2">
        <v>92421</v>
      </c>
    </row>
    <row r="693" spans="1:4" outlineLevel="1" x14ac:dyDescent="0.3">
      <c r="A693" t="s">
        <v>17</v>
      </c>
      <c r="B693" s="10">
        <v>100034</v>
      </c>
      <c r="C693" s="1">
        <v>685440</v>
      </c>
      <c r="D693" s="2">
        <v>1387241.8800000001</v>
      </c>
    </row>
    <row r="694" spans="1:4" outlineLevel="1" x14ac:dyDescent="0.3">
      <c r="A694" t="s">
        <v>16</v>
      </c>
      <c r="B694" s="10">
        <v>100022</v>
      </c>
      <c r="C694" s="1">
        <v>846720</v>
      </c>
      <c r="D694" s="2">
        <v>1645006.63</v>
      </c>
    </row>
    <row r="695" spans="1:4" outlineLevel="1" x14ac:dyDescent="0.3">
      <c r="A695" t="s">
        <v>14</v>
      </c>
      <c r="B695" s="10">
        <v>100021</v>
      </c>
      <c r="C695" s="1">
        <v>3346560</v>
      </c>
      <c r="D695" s="2">
        <v>6723864.3799999999</v>
      </c>
    </row>
    <row r="696" spans="1:4" outlineLevel="1" x14ac:dyDescent="0.3">
      <c r="A696" t="s">
        <v>272</v>
      </c>
      <c r="B696" s="10">
        <v>110396</v>
      </c>
      <c r="C696" s="1">
        <v>2511450</v>
      </c>
      <c r="D696" s="2">
        <v>7121983.96</v>
      </c>
    </row>
    <row r="697" spans="1:4" outlineLevel="1" x14ac:dyDescent="0.3">
      <c r="A697" t="s">
        <v>254</v>
      </c>
      <c r="B697" s="10">
        <v>110244</v>
      </c>
      <c r="C697" s="1">
        <v>15750875</v>
      </c>
      <c r="D697" s="2">
        <v>30671864.149999999</v>
      </c>
    </row>
    <row r="698" spans="1:4" outlineLevel="1" x14ac:dyDescent="0.3">
      <c r="A698" t="s">
        <v>31</v>
      </c>
      <c r="B698" s="10">
        <v>100101</v>
      </c>
      <c r="C698" s="1">
        <v>4720000</v>
      </c>
      <c r="D698" s="2">
        <v>17964064.800000001</v>
      </c>
    </row>
    <row r="699" spans="1:4" outlineLevel="1" x14ac:dyDescent="0.3">
      <c r="A699" t="s">
        <v>37</v>
      </c>
      <c r="B699" s="10">
        <v>100117</v>
      </c>
      <c r="C699" s="1">
        <v>3471000</v>
      </c>
      <c r="D699" s="2">
        <v>9538734</v>
      </c>
    </row>
    <row r="700" spans="1:4" outlineLevel="1" x14ac:dyDescent="0.3">
      <c r="A700" t="s">
        <v>338</v>
      </c>
      <c r="B700" s="10">
        <v>110921</v>
      </c>
      <c r="C700" s="1">
        <v>858000</v>
      </c>
      <c r="D700" s="2">
        <v>3079830</v>
      </c>
    </row>
    <row r="701" spans="1:4" outlineLevel="1" x14ac:dyDescent="0.3">
      <c r="A701" t="s">
        <v>279</v>
      </c>
      <c r="B701" s="10">
        <v>110462</v>
      </c>
      <c r="C701" s="1">
        <v>2886000</v>
      </c>
      <c r="D701" s="2">
        <v>9067890</v>
      </c>
    </row>
    <row r="702" spans="1:4" outlineLevel="1" x14ac:dyDescent="0.3">
      <c r="A702" t="s">
        <v>181</v>
      </c>
      <c r="B702" s="10">
        <v>100418</v>
      </c>
      <c r="C702" s="1">
        <v>2880000</v>
      </c>
      <c r="D702" s="2">
        <v>701856</v>
      </c>
    </row>
    <row r="703" spans="1:4" outlineLevel="1" x14ac:dyDescent="0.3">
      <c r="A703" t="s">
        <v>375</v>
      </c>
      <c r="B703" s="10">
        <v>111200</v>
      </c>
      <c r="C703" s="1">
        <v>1427472</v>
      </c>
      <c r="D703" s="2">
        <v>534445.74</v>
      </c>
    </row>
    <row r="704" spans="1:4" outlineLevel="1" x14ac:dyDescent="0.3">
      <c r="A704" t="s">
        <v>371</v>
      </c>
      <c r="B704" s="10">
        <v>111173</v>
      </c>
      <c r="C704" s="1">
        <v>628398</v>
      </c>
      <c r="D704" s="2">
        <v>258977.25</v>
      </c>
    </row>
    <row r="705" spans="1:4" outlineLevel="1" x14ac:dyDescent="0.3">
      <c r="A705" t="s">
        <v>376</v>
      </c>
      <c r="B705" s="10">
        <v>111201</v>
      </c>
      <c r="C705" s="1">
        <v>682704</v>
      </c>
      <c r="D705" s="2">
        <v>275590.8</v>
      </c>
    </row>
    <row r="706" spans="1:4" outlineLevel="1" x14ac:dyDescent="0.3">
      <c r="A706" t="s">
        <v>372</v>
      </c>
      <c r="B706" s="10">
        <v>111174</v>
      </c>
      <c r="C706" s="1">
        <v>1012419</v>
      </c>
      <c r="D706" s="2">
        <v>476871.3</v>
      </c>
    </row>
    <row r="707" spans="1:4" outlineLevel="1" x14ac:dyDescent="0.3">
      <c r="A707" t="s">
        <v>390</v>
      </c>
      <c r="B707" s="10">
        <v>111405</v>
      </c>
      <c r="C707" s="1">
        <v>124272</v>
      </c>
      <c r="D707" s="2">
        <v>42264</v>
      </c>
    </row>
    <row r="708" spans="1:4" outlineLevel="1" x14ac:dyDescent="0.3">
      <c r="A708" t="s">
        <v>373</v>
      </c>
      <c r="B708" s="10">
        <v>111175</v>
      </c>
      <c r="C708" s="1">
        <v>34951.5</v>
      </c>
      <c r="D708" s="2">
        <v>12133.8</v>
      </c>
    </row>
    <row r="709" spans="1:4" outlineLevel="1" x14ac:dyDescent="0.3">
      <c r="A709" t="s">
        <v>393</v>
      </c>
      <c r="B709" s="10">
        <v>111427</v>
      </c>
      <c r="C709" s="1">
        <f>SUM(46710*11)</f>
        <v>513810</v>
      </c>
      <c r="D709" s="2">
        <v>269223</v>
      </c>
    </row>
    <row r="710" spans="1:4" outlineLevel="1" x14ac:dyDescent="0.3">
      <c r="A710" t="s">
        <v>173</v>
      </c>
      <c r="B710" s="10">
        <v>100391</v>
      </c>
      <c r="C710" s="1">
        <v>259200</v>
      </c>
      <c r="D710" s="2">
        <v>402693.12</v>
      </c>
    </row>
    <row r="711" spans="1:4" outlineLevel="1" x14ac:dyDescent="0.3">
      <c r="A711" t="s">
        <v>135</v>
      </c>
      <c r="B711" s="10">
        <v>100335</v>
      </c>
      <c r="C711" s="1">
        <v>7217100</v>
      </c>
      <c r="D711" s="2">
        <v>5314102.2</v>
      </c>
    </row>
    <row r="712" spans="1:4" outlineLevel="1" x14ac:dyDescent="0.3">
      <c r="A712" t="s">
        <v>128</v>
      </c>
      <c r="B712" s="10">
        <v>100328</v>
      </c>
      <c r="C712" s="1">
        <v>1233225</v>
      </c>
      <c r="D712" s="2">
        <v>870328.8</v>
      </c>
    </row>
    <row r="713" spans="1:4" outlineLevel="1" x14ac:dyDescent="0.3">
      <c r="A713" t="s">
        <v>133</v>
      </c>
      <c r="B713" s="10">
        <v>100333</v>
      </c>
      <c r="C713" s="1">
        <v>309825</v>
      </c>
      <c r="D713" s="2">
        <v>231657.3</v>
      </c>
    </row>
    <row r="714" spans="1:4" outlineLevel="1" x14ac:dyDescent="0.3">
      <c r="A714" t="s">
        <v>134</v>
      </c>
      <c r="B714" s="10">
        <v>100334</v>
      </c>
      <c r="C714" s="1">
        <v>72504</v>
      </c>
      <c r="D714" s="2">
        <v>46958.879999999997</v>
      </c>
    </row>
    <row r="715" spans="1:4" outlineLevel="1" x14ac:dyDescent="0.3">
      <c r="A715" t="s">
        <v>39</v>
      </c>
      <c r="B715" s="10">
        <v>100119</v>
      </c>
      <c r="C715" s="1">
        <v>1872000</v>
      </c>
      <c r="D715" s="2">
        <v>4859829</v>
      </c>
    </row>
    <row r="716" spans="1:4" s="6" customFormat="1" x14ac:dyDescent="0.3">
      <c r="A716" s="6" t="s">
        <v>36</v>
      </c>
      <c r="B716" s="9"/>
      <c r="C716" s="7">
        <v>18200040</v>
      </c>
      <c r="D716" s="8">
        <v>12615643.709999999</v>
      </c>
    </row>
    <row r="717" spans="1:4" outlineLevel="1" x14ac:dyDescent="0.3">
      <c r="A717" t="s">
        <v>405</v>
      </c>
      <c r="B717" s="10">
        <v>111579</v>
      </c>
      <c r="C717" s="1">
        <v>14136000</v>
      </c>
      <c r="D717" s="2">
        <v>11059786</v>
      </c>
    </row>
    <row r="718" spans="1:4" outlineLevel="1" x14ac:dyDescent="0.3">
      <c r="A718" t="s">
        <v>35</v>
      </c>
      <c r="B718" s="10">
        <v>100113</v>
      </c>
      <c r="C718" s="1">
        <v>432000</v>
      </c>
      <c r="D718" s="2">
        <v>298800</v>
      </c>
    </row>
    <row r="719" spans="1:4" outlineLevel="1" x14ac:dyDescent="0.3">
      <c r="A719" t="s">
        <v>191</v>
      </c>
      <c r="B719" s="10">
        <v>100471</v>
      </c>
      <c r="C719" s="1">
        <v>1328040</v>
      </c>
      <c r="D719" s="2">
        <v>558852.11</v>
      </c>
    </row>
    <row r="720" spans="1:4" outlineLevel="1" x14ac:dyDescent="0.3">
      <c r="A720" t="s">
        <v>181</v>
      </c>
      <c r="B720" s="10">
        <v>100418</v>
      </c>
      <c r="C720" s="1">
        <v>1440000</v>
      </c>
      <c r="D720" s="2">
        <v>420516</v>
      </c>
    </row>
    <row r="721" spans="1:4" outlineLevel="1" x14ac:dyDescent="0.3">
      <c r="A721" t="s">
        <v>284</v>
      </c>
      <c r="B721" s="10">
        <v>110482</v>
      </c>
      <c r="C721" s="1">
        <v>691200</v>
      </c>
      <c r="D721" s="2">
        <v>226713.60000000001</v>
      </c>
    </row>
    <row r="722" spans="1:4" outlineLevel="1" x14ac:dyDescent="0.3">
      <c r="A722" t="s">
        <v>179</v>
      </c>
      <c r="B722" s="10">
        <v>100409</v>
      </c>
      <c r="C722" s="1">
        <v>172800</v>
      </c>
      <c r="D722" s="2">
        <v>50976</v>
      </c>
    </row>
    <row r="723" spans="1:4" s="6" customFormat="1" x14ac:dyDescent="0.3">
      <c r="A723" s="6" t="s">
        <v>141</v>
      </c>
      <c r="B723" s="9"/>
      <c r="C723" s="7">
        <v>8402222</v>
      </c>
      <c r="D723" s="8">
        <v>13018819.4</v>
      </c>
    </row>
    <row r="724" spans="1:4" outlineLevel="1" x14ac:dyDescent="0.3">
      <c r="A724" t="s">
        <v>295</v>
      </c>
      <c r="B724" s="10">
        <v>110561</v>
      </c>
      <c r="C724" s="1">
        <v>246960</v>
      </c>
      <c r="D724" s="2">
        <v>134495.20000000001</v>
      </c>
    </row>
    <row r="725" spans="1:4" outlineLevel="1" x14ac:dyDescent="0.3">
      <c r="A725" t="s">
        <v>204</v>
      </c>
      <c r="B725" s="10">
        <v>100521</v>
      </c>
      <c r="C725" s="1">
        <v>106722</v>
      </c>
      <c r="D725" s="2">
        <v>60845.4</v>
      </c>
    </row>
    <row r="726" spans="1:4" outlineLevel="1" x14ac:dyDescent="0.3">
      <c r="A726" t="s">
        <v>292</v>
      </c>
      <c r="B726" s="10">
        <v>110543</v>
      </c>
      <c r="C726" s="1">
        <v>106722</v>
      </c>
      <c r="D726" s="2">
        <v>60688.32</v>
      </c>
    </row>
    <row r="727" spans="1:4" outlineLevel="1" x14ac:dyDescent="0.3">
      <c r="A727" t="s">
        <v>201</v>
      </c>
      <c r="B727" s="10">
        <v>100514</v>
      </c>
      <c r="C727" s="1">
        <v>106722</v>
      </c>
      <c r="D727" s="2">
        <v>57685.32</v>
      </c>
    </row>
    <row r="728" spans="1:4" outlineLevel="1" x14ac:dyDescent="0.3">
      <c r="A728" t="s">
        <v>349</v>
      </c>
      <c r="B728" s="10">
        <v>111054</v>
      </c>
      <c r="C728" s="1">
        <v>116640</v>
      </c>
      <c r="D728" s="2">
        <v>97102.8</v>
      </c>
    </row>
    <row r="729" spans="1:4" outlineLevel="1" x14ac:dyDescent="0.3">
      <c r="A729" t="s">
        <v>422</v>
      </c>
      <c r="B729" s="10">
        <v>111780</v>
      </c>
      <c r="C729" s="1">
        <v>356400</v>
      </c>
      <c r="D729" s="2">
        <v>556221.6</v>
      </c>
    </row>
    <row r="730" spans="1:4" outlineLevel="1" x14ac:dyDescent="0.3">
      <c r="A730" t="s">
        <v>302</v>
      </c>
      <c r="B730" s="10">
        <v>110623</v>
      </c>
      <c r="C730" s="1">
        <v>1584000</v>
      </c>
      <c r="D730" s="2">
        <v>2296879.2000000002</v>
      </c>
    </row>
    <row r="731" spans="1:4" outlineLevel="1" x14ac:dyDescent="0.3">
      <c r="A731" t="s">
        <v>303</v>
      </c>
      <c r="B731" s="10">
        <v>110624</v>
      </c>
      <c r="C731" s="1">
        <v>396000</v>
      </c>
      <c r="D731" s="2">
        <v>496953.59999999998</v>
      </c>
    </row>
    <row r="732" spans="1:4" outlineLevel="1" x14ac:dyDescent="0.3">
      <c r="A732" t="s">
        <v>281</v>
      </c>
      <c r="B732" s="10">
        <v>110473</v>
      </c>
      <c r="C732" s="1">
        <v>2347320</v>
      </c>
      <c r="D732" s="2">
        <v>4330134.0999999996</v>
      </c>
    </row>
    <row r="733" spans="1:4" outlineLevel="1" x14ac:dyDescent="0.3">
      <c r="A733" t="s">
        <v>144</v>
      </c>
      <c r="B733" s="10">
        <v>100352</v>
      </c>
      <c r="C733" s="1">
        <v>79200</v>
      </c>
      <c r="D733" s="2">
        <v>44629.2</v>
      </c>
    </row>
    <row r="734" spans="1:4" outlineLevel="1" x14ac:dyDescent="0.3">
      <c r="A734" t="s">
        <v>348</v>
      </c>
      <c r="B734" s="10">
        <v>111053</v>
      </c>
      <c r="C734" s="1">
        <v>514800</v>
      </c>
      <c r="D734" s="2">
        <v>335583.6</v>
      </c>
    </row>
    <row r="735" spans="1:4" outlineLevel="1" x14ac:dyDescent="0.3">
      <c r="A735" t="s">
        <v>140</v>
      </c>
      <c r="B735" s="10">
        <v>100348</v>
      </c>
      <c r="C735" s="1">
        <v>633600</v>
      </c>
      <c r="D735" s="2">
        <v>410309.3</v>
      </c>
    </row>
    <row r="736" spans="1:4" outlineLevel="1" x14ac:dyDescent="0.3">
      <c r="A736" t="s">
        <v>395</v>
      </c>
      <c r="B736" s="10">
        <v>111453</v>
      </c>
      <c r="C736" s="1">
        <v>288000</v>
      </c>
      <c r="D736" s="2">
        <v>1231301.5900000001</v>
      </c>
    </row>
    <row r="737" spans="1:4" outlineLevel="1" x14ac:dyDescent="0.3">
      <c r="A737" t="s">
        <v>396</v>
      </c>
      <c r="B737" s="10">
        <v>111454</v>
      </c>
      <c r="C737" s="1">
        <v>576000</v>
      </c>
      <c r="D737" s="2">
        <v>2043732.48</v>
      </c>
    </row>
    <row r="738" spans="1:4" outlineLevel="1" x14ac:dyDescent="0.3">
      <c r="A738" t="s">
        <v>392</v>
      </c>
      <c r="B738" s="10">
        <v>111424</v>
      </c>
      <c r="C738" s="1">
        <v>274400</v>
      </c>
      <c r="D738" s="2">
        <v>178183.6</v>
      </c>
    </row>
    <row r="739" spans="1:4" outlineLevel="1" x14ac:dyDescent="0.3">
      <c r="A739" t="s">
        <v>314</v>
      </c>
      <c r="B739" s="10">
        <v>110763</v>
      </c>
      <c r="C739" s="1">
        <v>356400</v>
      </c>
      <c r="D739" s="2">
        <v>287656.49</v>
      </c>
    </row>
    <row r="740" spans="1:4" outlineLevel="1" x14ac:dyDescent="0.3">
      <c r="A740" t="s">
        <v>142</v>
      </c>
      <c r="B740" s="10">
        <v>100350</v>
      </c>
      <c r="C740" s="1">
        <v>118800</v>
      </c>
      <c r="D740" s="2">
        <v>91713.600000000006</v>
      </c>
    </row>
    <row r="741" spans="1:4" outlineLevel="1" x14ac:dyDescent="0.3">
      <c r="A741" t="s">
        <v>414</v>
      </c>
      <c r="B741" s="10">
        <v>111710</v>
      </c>
      <c r="C741" s="1">
        <v>193536</v>
      </c>
      <c r="D741" s="2">
        <v>304704</v>
      </c>
    </row>
    <row r="742" spans="1:4" s="6" customFormat="1" x14ac:dyDescent="0.3">
      <c r="A742" s="6" t="s">
        <v>10</v>
      </c>
      <c r="B742" s="9"/>
      <c r="C742" s="7">
        <v>174238045.5</v>
      </c>
      <c r="D742" s="8">
        <v>238760086.22999996</v>
      </c>
    </row>
    <row r="743" spans="1:4" outlineLevel="1" x14ac:dyDescent="0.3">
      <c r="A743" t="s">
        <v>423</v>
      </c>
      <c r="B743" s="10">
        <v>111790</v>
      </c>
      <c r="C743" s="1">
        <v>3108864</v>
      </c>
      <c r="D743" s="2">
        <v>2336899.84</v>
      </c>
    </row>
    <row r="744" spans="1:4" outlineLevel="1" x14ac:dyDescent="0.3">
      <c r="A744" t="s">
        <v>72</v>
      </c>
      <c r="B744" s="10">
        <v>100206</v>
      </c>
      <c r="C744" s="1">
        <v>2418624</v>
      </c>
      <c r="D744" s="2">
        <v>2379498.69</v>
      </c>
    </row>
    <row r="745" spans="1:4" outlineLevel="1" x14ac:dyDescent="0.3">
      <c r="A745" t="s">
        <v>291</v>
      </c>
      <c r="B745" s="10">
        <v>110541</v>
      </c>
      <c r="C745" s="1">
        <v>217512</v>
      </c>
      <c r="D745" s="2">
        <v>134027.51999999999</v>
      </c>
    </row>
    <row r="746" spans="1:4" outlineLevel="1" x14ac:dyDescent="0.3">
      <c r="A746" t="s">
        <v>230</v>
      </c>
      <c r="B746" s="10">
        <v>110020</v>
      </c>
      <c r="C746" s="1">
        <v>533587.5</v>
      </c>
      <c r="D746" s="2">
        <v>287841.96000000002</v>
      </c>
    </row>
    <row r="747" spans="1:4" outlineLevel="1" x14ac:dyDescent="0.3">
      <c r="A747" t="s">
        <v>148</v>
      </c>
      <c r="B747" s="10">
        <v>100359</v>
      </c>
      <c r="C747" s="1">
        <v>139968</v>
      </c>
      <c r="D747" s="2">
        <v>66087.360000000001</v>
      </c>
    </row>
    <row r="748" spans="1:4" outlineLevel="1" x14ac:dyDescent="0.3">
      <c r="A748" t="s">
        <v>156</v>
      </c>
      <c r="B748" s="10">
        <v>100367</v>
      </c>
      <c r="C748" s="1">
        <v>213435</v>
      </c>
      <c r="D748" s="2">
        <v>127296</v>
      </c>
    </row>
    <row r="749" spans="1:4" outlineLevel="1" x14ac:dyDescent="0.3">
      <c r="A749" t="s">
        <v>352</v>
      </c>
      <c r="B749" s="10">
        <v>111060</v>
      </c>
      <c r="C749" s="1">
        <v>3414960</v>
      </c>
      <c r="D749" s="2">
        <v>1789008.6</v>
      </c>
    </row>
    <row r="750" spans="1:4" outlineLevel="1" x14ac:dyDescent="0.3">
      <c r="A750" t="s">
        <v>149</v>
      </c>
      <c r="B750" s="10">
        <v>100360</v>
      </c>
      <c r="C750" s="1">
        <v>349920</v>
      </c>
      <c r="D750" s="2">
        <v>155986.56</v>
      </c>
    </row>
    <row r="751" spans="1:4" outlineLevel="1" x14ac:dyDescent="0.3">
      <c r="A751" t="s">
        <v>143</v>
      </c>
      <c r="B751" s="10">
        <v>100351</v>
      </c>
      <c r="C751" s="1">
        <v>277200</v>
      </c>
      <c r="D751" s="2">
        <v>200597.09999999998</v>
      </c>
    </row>
    <row r="752" spans="1:4" outlineLevel="1" x14ac:dyDescent="0.3">
      <c r="A752" t="s">
        <v>231</v>
      </c>
      <c r="B752" s="10">
        <v>110021</v>
      </c>
      <c r="C752" s="1">
        <v>426870</v>
      </c>
      <c r="D752" s="2">
        <v>226339.02</v>
      </c>
    </row>
    <row r="753" spans="1:4" outlineLevel="1" x14ac:dyDescent="0.3">
      <c r="A753" t="s">
        <v>154</v>
      </c>
      <c r="B753" s="10">
        <v>100365</v>
      </c>
      <c r="C753" s="1">
        <v>139968</v>
      </c>
      <c r="D753" s="2">
        <v>61395.839999999997</v>
      </c>
    </row>
    <row r="754" spans="1:4" outlineLevel="1" x14ac:dyDescent="0.3">
      <c r="A754" t="s">
        <v>153</v>
      </c>
      <c r="B754" s="10">
        <v>100364</v>
      </c>
      <c r="C754" s="1">
        <v>1994544</v>
      </c>
      <c r="D754" s="2">
        <v>1010506.4900000001</v>
      </c>
    </row>
    <row r="755" spans="1:4" outlineLevel="1" x14ac:dyDescent="0.3">
      <c r="A755" t="s">
        <v>283</v>
      </c>
      <c r="B755" s="10">
        <v>110480</v>
      </c>
      <c r="C755" s="1">
        <v>118800</v>
      </c>
      <c r="D755" s="2">
        <v>66356.399999999994</v>
      </c>
    </row>
    <row r="756" spans="1:4" outlineLevel="1" x14ac:dyDescent="0.3">
      <c r="A756" t="s">
        <v>7</v>
      </c>
      <c r="B756" s="10">
        <v>100012</v>
      </c>
      <c r="C756" s="1">
        <v>76800</v>
      </c>
      <c r="D756" s="2">
        <v>160448.57999999999</v>
      </c>
    </row>
    <row r="757" spans="1:4" outlineLevel="1" x14ac:dyDescent="0.3">
      <c r="A757" t="s">
        <v>254</v>
      </c>
      <c r="B757" s="10">
        <v>110244</v>
      </c>
      <c r="C757" s="1">
        <v>3125500</v>
      </c>
      <c r="D757" s="2">
        <v>5679029.4000000004</v>
      </c>
    </row>
    <row r="758" spans="1:4" outlineLevel="1" x14ac:dyDescent="0.3">
      <c r="A758" t="s">
        <v>378</v>
      </c>
      <c r="B758" s="10">
        <v>111220</v>
      </c>
      <c r="C758" s="1">
        <v>77600</v>
      </c>
      <c r="D758" s="2">
        <v>188180</v>
      </c>
    </row>
    <row r="759" spans="1:4" outlineLevel="1" x14ac:dyDescent="0.3">
      <c r="A759" t="s">
        <v>32</v>
      </c>
      <c r="B759" s="10">
        <v>100103</v>
      </c>
      <c r="C759" s="1">
        <v>105876000</v>
      </c>
      <c r="D759" s="2">
        <v>165391902.00999999</v>
      </c>
    </row>
    <row r="760" spans="1:4" outlineLevel="1" x14ac:dyDescent="0.3">
      <c r="A760" t="s">
        <v>238</v>
      </c>
      <c r="B760" s="10">
        <v>110080</v>
      </c>
      <c r="C760" s="1">
        <v>4212000</v>
      </c>
      <c r="D760" s="2">
        <v>20078353.609999999</v>
      </c>
    </row>
    <row r="761" spans="1:4" outlineLevel="1" x14ac:dyDescent="0.3">
      <c r="A761" t="s">
        <v>210</v>
      </c>
      <c r="B761" s="10">
        <v>100880</v>
      </c>
      <c r="C761" s="1">
        <v>15919200</v>
      </c>
      <c r="D761" s="2">
        <v>17263151.920000002</v>
      </c>
    </row>
    <row r="762" spans="1:4" outlineLevel="1" x14ac:dyDescent="0.3">
      <c r="A762" t="s">
        <v>117</v>
      </c>
      <c r="B762" s="10">
        <v>100313</v>
      </c>
      <c r="C762" s="1">
        <v>616284</v>
      </c>
      <c r="D762" s="2">
        <v>496676.48</v>
      </c>
    </row>
    <row r="763" spans="1:4" outlineLevel="1" x14ac:dyDescent="0.3">
      <c r="A763" t="s">
        <v>331</v>
      </c>
      <c r="B763" s="10">
        <v>110880</v>
      </c>
      <c r="C763" s="1">
        <v>688500</v>
      </c>
      <c r="D763" s="2">
        <v>1116758.55</v>
      </c>
    </row>
    <row r="764" spans="1:4" outlineLevel="1" x14ac:dyDescent="0.3">
      <c r="A764" t="s">
        <v>180</v>
      </c>
      <c r="B764" s="10">
        <v>100417</v>
      </c>
      <c r="C764" s="1">
        <v>945000</v>
      </c>
      <c r="D764" s="2">
        <v>274873.5</v>
      </c>
    </row>
    <row r="765" spans="1:4" outlineLevel="1" x14ac:dyDescent="0.3">
      <c r="A765" t="s">
        <v>181</v>
      </c>
      <c r="B765" s="10">
        <v>100418</v>
      </c>
      <c r="C765" s="1">
        <v>540000</v>
      </c>
      <c r="D765" s="2">
        <v>151402.5</v>
      </c>
    </row>
    <row r="766" spans="1:4" outlineLevel="1" x14ac:dyDescent="0.3">
      <c r="A766" t="s">
        <v>182</v>
      </c>
      <c r="B766" s="10">
        <v>100420</v>
      </c>
      <c r="C766" s="1">
        <v>1305000</v>
      </c>
      <c r="D766" s="2">
        <v>369661.5</v>
      </c>
    </row>
    <row r="767" spans="1:4" outlineLevel="1" x14ac:dyDescent="0.3">
      <c r="A767" t="s">
        <v>220</v>
      </c>
      <c r="B767" s="10">
        <v>100912</v>
      </c>
      <c r="C767" s="1">
        <v>225000</v>
      </c>
      <c r="D767" s="2">
        <v>65250</v>
      </c>
    </row>
    <row r="768" spans="1:4" outlineLevel="1" x14ac:dyDescent="0.3">
      <c r="A768" t="s">
        <v>214</v>
      </c>
      <c r="B768" s="10">
        <v>100895</v>
      </c>
      <c r="C768" s="1">
        <v>4958130</v>
      </c>
      <c r="D768" s="2">
        <v>3397629</v>
      </c>
    </row>
    <row r="769" spans="1:4" outlineLevel="1" x14ac:dyDescent="0.3">
      <c r="A769" t="s">
        <v>375</v>
      </c>
      <c r="B769" s="10">
        <v>111200</v>
      </c>
      <c r="C769" s="1">
        <v>341352</v>
      </c>
      <c r="D769" s="2">
        <v>114668.28</v>
      </c>
    </row>
    <row r="770" spans="1:4" outlineLevel="1" x14ac:dyDescent="0.3">
      <c r="A770" t="s">
        <v>371</v>
      </c>
      <c r="B770" s="10">
        <v>111173</v>
      </c>
      <c r="C770" s="1">
        <v>523665</v>
      </c>
      <c r="D770" s="2">
        <v>184347.9</v>
      </c>
    </row>
    <row r="771" spans="1:4" outlineLevel="1" x14ac:dyDescent="0.3">
      <c r="A771" t="s">
        <v>376</v>
      </c>
      <c r="B771" s="10">
        <v>111201</v>
      </c>
      <c r="C771" s="1">
        <v>2327400</v>
      </c>
      <c r="D771" s="2">
        <v>936155.94</v>
      </c>
    </row>
    <row r="772" spans="1:4" outlineLevel="1" x14ac:dyDescent="0.3">
      <c r="A772" t="s">
        <v>372</v>
      </c>
      <c r="B772" s="10">
        <v>111174</v>
      </c>
      <c r="C772" s="1">
        <v>2269215</v>
      </c>
      <c r="D772" s="2">
        <v>936334.47</v>
      </c>
    </row>
    <row r="773" spans="1:4" outlineLevel="1" x14ac:dyDescent="0.3">
      <c r="A773" t="s">
        <v>119</v>
      </c>
      <c r="B773" s="10">
        <v>100315</v>
      </c>
      <c r="C773" s="1">
        <v>216144</v>
      </c>
      <c r="D773" s="2">
        <v>172696.32000000001</v>
      </c>
    </row>
    <row r="774" spans="1:4" outlineLevel="1" x14ac:dyDescent="0.3">
      <c r="A774" t="s">
        <v>135</v>
      </c>
      <c r="B774" s="10">
        <v>100335</v>
      </c>
      <c r="C774" s="1">
        <v>8128350</v>
      </c>
      <c r="D774" s="2">
        <v>5963041.7999999998</v>
      </c>
    </row>
    <row r="775" spans="1:4" outlineLevel="1" x14ac:dyDescent="0.3">
      <c r="A775" t="s">
        <v>136</v>
      </c>
      <c r="B775" s="10">
        <v>100336</v>
      </c>
      <c r="C775" s="1">
        <v>3254412</v>
      </c>
      <c r="D775" s="2">
        <v>2038232</v>
      </c>
    </row>
    <row r="776" spans="1:4" outlineLevel="1" x14ac:dyDescent="0.3">
      <c r="A776" t="s">
        <v>133</v>
      </c>
      <c r="B776" s="10">
        <v>100333</v>
      </c>
      <c r="C776" s="1">
        <v>2650725</v>
      </c>
      <c r="D776" s="2">
        <v>1929637.38</v>
      </c>
    </row>
    <row r="777" spans="1:4" outlineLevel="1" x14ac:dyDescent="0.3">
      <c r="A777" t="s">
        <v>134</v>
      </c>
      <c r="B777" s="10">
        <v>100334</v>
      </c>
      <c r="C777" s="1">
        <v>1196316</v>
      </c>
      <c r="D777" s="2">
        <v>746125.44</v>
      </c>
    </row>
    <row r="778" spans="1:4" outlineLevel="1" x14ac:dyDescent="0.3">
      <c r="A778" t="s">
        <v>273</v>
      </c>
      <c r="B778" s="10">
        <v>110400</v>
      </c>
      <c r="C778" s="1">
        <v>264600</v>
      </c>
      <c r="D778" s="2">
        <v>421501.91</v>
      </c>
    </row>
    <row r="779" spans="1:4" outlineLevel="1" x14ac:dyDescent="0.3">
      <c r="A779" t="s">
        <v>274</v>
      </c>
      <c r="B779" s="10">
        <v>110401</v>
      </c>
      <c r="C779" s="1">
        <v>676200</v>
      </c>
      <c r="D779" s="2">
        <v>1092456.96</v>
      </c>
    </row>
    <row r="780" spans="1:4" outlineLevel="1" x14ac:dyDescent="0.3">
      <c r="A780" t="s">
        <v>275</v>
      </c>
      <c r="B780" s="10">
        <v>110402</v>
      </c>
      <c r="C780" s="1">
        <v>470400</v>
      </c>
      <c r="D780" s="2">
        <v>749729.4</v>
      </c>
    </row>
    <row r="781" spans="1:4" s="6" customFormat="1" x14ac:dyDescent="0.3">
      <c r="A781" s="6" t="s">
        <v>178</v>
      </c>
      <c r="B781" s="9"/>
      <c r="C781" s="7">
        <f>SUM(C782:C783)</f>
        <v>540240</v>
      </c>
      <c r="D781" s="8">
        <v>928820.4</v>
      </c>
    </row>
    <row r="782" spans="1:4" outlineLevel="1" x14ac:dyDescent="0.3">
      <c r="A782" t="s">
        <v>177</v>
      </c>
      <c r="B782" s="10">
        <v>100403</v>
      </c>
      <c r="C782" s="1">
        <v>408240</v>
      </c>
      <c r="D782" s="2">
        <v>805820.4</v>
      </c>
    </row>
    <row r="783" spans="1:4" outlineLevel="1" x14ac:dyDescent="0.3">
      <c r="A783" t="s">
        <v>393</v>
      </c>
      <c r="B783" s="10">
        <v>111427</v>
      </c>
      <c r="C783" s="1">
        <f>SUM(12000*11)</f>
        <v>132000</v>
      </c>
      <c r="D783" s="2">
        <v>123000</v>
      </c>
    </row>
    <row r="784" spans="1:4" s="6" customFormat="1" x14ac:dyDescent="0.3">
      <c r="A784" s="6" t="s">
        <v>34</v>
      </c>
      <c r="B784" s="9"/>
      <c r="C784" s="7">
        <v>53272903</v>
      </c>
      <c r="D784" s="8">
        <v>76846836.180000007</v>
      </c>
    </row>
    <row r="785" spans="1:4" outlineLevel="1" x14ac:dyDescent="0.3">
      <c r="A785" t="s">
        <v>156</v>
      </c>
      <c r="B785" s="10">
        <v>100367</v>
      </c>
      <c r="C785" s="1">
        <v>533587.5</v>
      </c>
      <c r="D785" s="2">
        <v>358150.05</v>
      </c>
    </row>
    <row r="786" spans="1:4" outlineLevel="1" x14ac:dyDescent="0.3">
      <c r="A786" t="s">
        <v>157</v>
      </c>
      <c r="B786" s="10">
        <v>100368</v>
      </c>
      <c r="C786" s="1">
        <v>69984</v>
      </c>
      <c r="D786" s="2">
        <v>41990.400000000001</v>
      </c>
    </row>
    <row r="787" spans="1:4" outlineLevel="1" x14ac:dyDescent="0.3">
      <c r="A787" t="s">
        <v>111</v>
      </c>
      <c r="B787" s="10">
        <v>100306</v>
      </c>
      <c r="C787" s="1">
        <v>105705</v>
      </c>
      <c r="D787" s="2">
        <v>62208</v>
      </c>
    </row>
    <row r="788" spans="1:4" outlineLevel="1" x14ac:dyDescent="0.3">
      <c r="A788" t="s">
        <v>231</v>
      </c>
      <c r="B788" s="10">
        <v>110021</v>
      </c>
      <c r="C788" s="1">
        <v>35572.5</v>
      </c>
      <c r="D788" s="2">
        <v>19599.3</v>
      </c>
    </row>
    <row r="789" spans="1:4" outlineLevel="1" x14ac:dyDescent="0.3">
      <c r="A789" t="s">
        <v>32</v>
      </c>
      <c r="B789" s="10">
        <v>100103</v>
      </c>
      <c r="C789" s="1">
        <v>28080000</v>
      </c>
      <c r="D789" s="2">
        <v>44806111.200000003</v>
      </c>
    </row>
    <row r="790" spans="1:4" outlineLevel="1" x14ac:dyDescent="0.3">
      <c r="A790" t="s">
        <v>389</v>
      </c>
      <c r="B790" s="10">
        <v>111380</v>
      </c>
      <c r="C790" s="1">
        <v>107865</v>
      </c>
      <c r="D790" s="2">
        <v>86445</v>
      </c>
    </row>
    <row r="791" spans="1:4" outlineLevel="1" x14ac:dyDescent="0.3">
      <c r="A791" t="s">
        <v>277</v>
      </c>
      <c r="B791" s="10">
        <v>110450</v>
      </c>
      <c r="C791" s="1">
        <v>1619200</v>
      </c>
      <c r="D791" s="2">
        <v>979420.96</v>
      </c>
    </row>
    <row r="792" spans="1:4" outlineLevel="1" x14ac:dyDescent="0.3">
      <c r="A792" t="s">
        <v>90</v>
      </c>
      <c r="B792" s="10">
        <v>100241</v>
      </c>
      <c r="C792" s="1">
        <v>3363360</v>
      </c>
      <c r="D792" s="2">
        <v>5216553.6399999997</v>
      </c>
    </row>
    <row r="793" spans="1:4" outlineLevel="1" x14ac:dyDescent="0.3">
      <c r="A793" t="s">
        <v>88</v>
      </c>
      <c r="B793" s="10">
        <v>100238</v>
      </c>
      <c r="C793" s="1">
        <v>1777248</v>
      </c>
      <c r="D793" s="2">
        <v>3259233.31</v>
      </c>
    </row>
    <row r="794" spans="1:4" outlineLevel="1" x14ac:dyDescent="0.3">
      <c r="A794" t="s">
        <v>402</v>
      </c>
      <c r="B794" s="10">
        <v>111540</v>
      </c>
      <c r="C794" s="1">
        <v>960960</v>
      </c>
      <c r="D794" s="2">
        <v>1202370.7</v>
      </c>
    </row>
    <row r="795" spans="1:4" outlineLevel="1" x14ac:dyDescent="0.3">
      <c r="A795" t="s">
        <v>126</v>
      </c>
      <c r="B795" s="10">
        <v>100323</v>
      </c>
      <c r="C795" s="1">
        <v>10615395</v>
      </c>
      <c r="D795" s="2">
        <v>14664393.68</v>
      </c>
    </row>
    <row r="796" spans="1:4" outlineLevel="1" x14ac:dyDescent="0.3">
      <c r="A796" t="s">
        <v>276</v>
      </c>
      <c r="B796" s="10">
        <v>110425</v>
      </c>
      <c r="C796" s="1">
        <v>570600</v>
      </c>
      <c r="D796" s="2">
        <v>530638.98</v>
      </c>
    </row>
    <row r="797" spans="1:4" outlineLevel="1" x14ac:dyDescent="0.3">
      <c r="A797" t="s">
        <v>95</v>
      </c>
      <c r="B797" s="10">
        <v>100256</v>
      </c>
      <c r="C797" s="1">
        <v>1058400</v>
      </c>
      <c r="D797" s="2">
        <v>1706002.2</v>
      </c>
    </row>
    <row r="798" spans="1:4" outlineLevel="1" x14ac:dyDescent="0.3">
      <c r="A798" t="s">
        <v>296</v>
      </c>
      <c r="B798" s="10">
        <v>110562</v>
      </c>
      <c r="C798" s="1">
        <v>118800</v>
      </c>
      <c r="D798" s="2">
        <v>90565.2</v>
      </c>
    </row>
    <row r="799" spans="1:4" outlineLevel="1" x14ac:dyDescent="0.3">
      <c r="A799" t="s">
        <v>120</v>
      </c>
      <c r="B799" s="10">
        <v>100316</v>
      </c>
      <c r="C799" s="1">
        <v>2134350</v>
      </c>
      <c r="D799" s="2">
        <v>1942794</v>
      </c>
    </row>
    <row r="800" spans="1:4" outlineLevel="1" x14ac:dyDescent="0.3">
      <c r="A800" t="s">
        <v>121</v>
      </c>
      <c r="B800" s="10">
        <v>100317</v>
      </c>
      <c r="C800" s="1">
        <v>590976</v>
      </c>
      <c r="D800" s="2">
        <v>336418.56</v>
      </c>
    </row>
    <row r="801" spans="1:4" outlineLevel="1" x14ac:dyDescent="0.3">
      <c r="A801" t="s">
        <v>123</v>
      </c>
      <c r="B801" s="10">
        <v>100320</v>
      </c>
      <c r="C801" s="1">
        <v>1530900</v>
      </c>
      <c r="D801" s="2">
        <v>1543941</v>
      </c>
    </row>
    <row r="802" spans="1:4" s="6" customFormat="1" x14ac:dyDescent="0.3">
      <c r="A802" s="6" t="s">
        <v>67</v>
      </c>
      <c r="B802" s="9"/>
      <c r="C802" s="7">
        <v>3720120</v>
      </c>
      <c r="D802" s="8">
        <v>7063078.1399999997</v>
      </c>
    </row>
    <row r="803" spans="1:4" outlineLevel="1" x14ac:dyDescent="0.3">
      <c r="A803" t="s">
        <v>229</v>
      </c>
      <c r="B803" s="10">
        <v>110001</v>
      </c>
      <c r="C803" s="1">
        <v>2440</v>
      </c>
      <c r="D803" s="2">
        <v>41230.800000000003</v>
      </c>
    </row>
    <row r="804" spans="1:4" outlineLevel="1" x14ac:dyDescent="0.3">
      <c r="A804" t="s">
        <v>254</v>
      </c>
      <c r="B804" s="10">
        <v>110244</v>
      </c>
      <c r="C804" s="1">
        <v>3290000</v>
      </c>
      <c r="D804" s="2">
        <v>6213934.1399999997</v>
      </c>
    </row>
    <row r="805" spans="1:4" outlineLevel="1" x14ac:dyDescent="0.3">
      <c r="A805" t="s">
        <v>223</v>
      </c>
      <c r="B805" s="10">
        <v>100936</v>
      </c>
      <c r="C805" s="1">
        <v>67500</v>
      </c>
      <c r="D805" s="2">
        <v>281250</v>
      </c>
    </row>
    <row r="806" spans="1:4" outlineLevel="1" x14ac:dyDescent="0.3">
      <c r="A806" t="s">
        <v>66</v>
      </c>
      <c r="B806" s="10">
        <v>100193</v>
      </c>
      <c r="C806" s="1">
        <v>360180</v>
      </c>
      <c r="D806" s="2">
        <v>526663.19999999995</v>
      </c>
    </row>
    <row r="807" spans="1:4" s="6" customFormat="1" x14ac:dyDescent="0.3">
      <c r="A807" s="6" t="s">
        <v>19</v>
      </c>
      <c r="B807" s="9"/>
      <c r="C807" s="7">
        <v>28213920</v>
      </c>
      <c r="D807" s="8">
        <v>51501426.670000002</v>
      </c>
    </row>
    <row r="808" spans="1:4" outlineLevel="1" x14ac:dyDescent="0.3">
      <c r="A808" t="s">
        <v>356</v>
      </c>
      <c r="B808" s="10">
        <v>111069</v>
      </c>
      <c r="C808" s="1">
        <v>443520</v>
      </c>
      <c r="D808" s="2">
        <v>289290.96000000002</v>
      </c>
    </row>
    <row r="809" spans="1:4" outlineLevel="1" x14ac:dyDescent="0.3">
      <c r="A809" t="s">
        <v>345</v>
      </c>
      <c r="B809" s="10">
        <v>111032</v>
      </c>
      <c r="C809" s="1">
        <v>1370880</v>
      </c>
      <c r="D809" s="2">
        <v>813885.75</v>
      </c>
    </row>
    <row r="810" spans="1:4" outlineLevel="1" x14ac:dyDescent="0.3">
      <c r="A810" t="s">
        <v>374</v>
      </c>
      <c r="B810" s="10">
        <v>111180</v>
      </c>
      <c r="C810" s="1">
        <v>1138320</v>
      </c>
      <c r="D810" s="2">
        <v>2123517.6</v>
      </c>
    </row>
    <row r="811" spans="1:4" outlineLevel="1" x14ac:dyDescent="0.3">
      <c r="A811" t="s">
        <v>206</v>
      </c>
      <c r="B811" s="10">
        <v>100526</v>
      </c>
      <c r="C811" s="1">
        <v>1620000</v>
      </c>
      <c r="D811" s="2">
        <v>3357540</v>
      </c>
    </row>
    <row r="812" spans="1:4" outlineLevel="1" x14ac:dyDescent="0.3">
      <c r="A812" t="s">
        <v>18</v>
      </c>
      <c r="B812" s="10">
        <v>100035</v>
      </c>
      <c r="C812" s="1">
        <v>16473600</v>
      </c>
      <c r="D812" s="2">
        <v>32162106.280000001</v>
      </c>
    </row>
    <row r="813" spans="1:4" outlineLevel="1" x14ac:dyDescent="0.3">
      <c r="A813" t="s">
        <v>21</v>
      </c>
      <c r="B813" s="10">
        <v>100037</v>
      </c>
      <c r="C813" s="1">
        <v>198000</v>
      </c>
      <c r="D813" s="2">
        <v>353540.88</v>
      </c>
    </row>
    <row r="814" spans="1:4" outlineLevel="1" x14ac:dyDescent="0.3">
      <c r="A814" t="s">
        <v>20</v>
      </c>
      <c r="B814" s="10">
        <v>100036</v>
      </c>
      <c r="C814" s="1">
        <v>6969600</v>
      </c>
      <c r="D814" s="2">
        <v>12401545.199999999</v>
      </c>
    </row>
    <row r="815" spans="1:4" s="6" customFormat="1" x14ac:dyDescent="0.3">
      <c r="A815" s="6" t="s">
        <v>8</v>
      </c>
      <c r="B815" s="9"/>
      <c r="C815" s="7">
        <v>92729864</v>
      </c>
      <c r="D815" s="8">
        <v>141890545.04000002</v>
      </c>
    </row>
    <row r="816" spans="1:4" outlineLevel="1" x14ac:dyDescent="0.3">
      <c r="A816" t="s">
        <v>343</v>
      </c>
      <c r="B816" s="10">
        <v>111010</v>
      </c>
      <c r="C816" s="1">
        <v>5241600</v>
      </c>
      <c r="D816" s="2">
        <v>2672367.04</v>
      </c>
    </row>
    <row r="817" spans="1:4" outlineLevel="1" x14ac:dyDescent="0.3">
      <c r="A817" t="s">
        <v>170</v>
      </c>
      <c r="B817" s="10">
        <v>100384</v>
      </c>
      <c r="C817" s="1">
        <v>806400</v>
      </c>
      <c r="D817" s="2">
        <v>722551.38</v>
      </c>
    </row>
    <row r="818" spans="1:4" outlineLevel="1" x14ac:dyDescent="0.3">
      <c r="A818" t="s">
        <v>356</v>
      </c>
      <c r="B818" s="10">
        <v>111069</v>
      </c>
      <c r="C818" s="1">
        <v>725760</v>
      </c>
      <c r="D818" s="2">
        <v>445092.49</v>
      </c>
    </row>
    <row r="819" spans="1:4" outlineLevel="1" x14ac:dyDescent="0.3">
      <c r="A819" t="s">
        <v>350</v>
      </c>
      <c r="B819" s="10">
        <v>111055</v>
      </c>
      <c r="C819" s="1">
        <v>40320</v>
      </c>
      <c r="D819" s="2">
        <v>21873.599999999999</v>
      </c>
    </row>
    <row r="820" spans="1:4" outlineLevel="1" x14ac:dyDescent="0.3">
      <c r="A820" t="s">
        <v>168</v>
      </c>
      <c r="B820" s="10">
        <v>100380</v>
      </c>
      <c r="C820" s="1">
        <v>2298240</v>
      </c>
      <c r="D820" s="2">
        <v>1576733.25</v>
      </c>
    </row>
    <row r="821" spans="1:4" outlineLevel="1" x14ac:dyDescent="0.3">
      <c r="A821" t="s">
        <v>354</v>
      </c>
      <c r="B821" s="10">
        <v>111067</v>
      </c>
      <c r="C821" s="1">
        <v>1814400</v>
      </c>
      <c r="D821" s="2">
        <v>1395364.65</v>
      </c>
    </row>
    <row r="822" spans="1:4" outlineLevel="1" x14ac:dyDescent="0.3">
      <c r="A822" t="s">
        <v>171</v>
      </c>
      <c r="B822" s="10">
        <v>100385</v>
      </c>
      <c r="C822" s="1">
        <v>443520</v>
      </c>
      <c r="D822" s="2">
        <v>408611.43</v>
      </c>
    </row>
    <row r="823" spans="1:4" outlineLevel="1" x14ac:dyDescent="0.3">
      <c r="A823" t="s">
        <v>345</v>
      </c>
      <c r="B823" s="10">
        <v>111032</v>
      </c>
      <c r="C823" s="1">
        <v>2620800</v>
      </c>
      <c r="D823" s="2">
        <v>1589991.16</v>
      </c>
    </row>
    <row r="824" spans="1:4" outlineLevel="1" x14ac:dyDescent="0.3">
      <c r="A824" t="s">
        <v>169</v>
      </c>
      <c r="B824" s="10">
        <v>100382</v>
      </c>
      <c r="C824" s="1">
        <v>7378560</v>
      </c>
      <c r="D824" s="2">
        <v>3866185.29</v>
      </c>
    </row>
    <row r="825" spans="1:4" outlineLevel="1" x14ac:dyDescent="0.3">
      <c r="A825" t="s">
        <v>353</v>
      </c>
      <c r="B825" s="10">
        <v>111063</v>
      </c>
      <c r="C825" s="1">
        <v>322560</v>
      </c>
      <c r="D825" s="2">
        <v>197366.39999999999</v>
      </c>
    </row>
    <row r="826" spans="1:4" outlineLevel="1" x14ac:dyDescent="0.3">
      <c r="A826" t="s">
        <v>164</v>
      </c>
      <c r="B826" s="10">
        <v>100375</v>
      </c>
      <c r="C826" s="1">
        <v>1612800</v>
      </c>
      <c r="D826" s="2">
        <v>1062001.9099999999</v>
      </c>
    </row>
    <row r="827" spans="1:4" outlineLevel="1" x14ac:dyDescent="0.3">
      <c r="A827" t="s">
        <v>264</v>
      </c>
      <c r="B827" s="10">
        <v>110349</v>
      </c>
      <c r="C827" s="1">
        <v>836000</v>
      </c>
      <c r="D827" s="2">
        <v>3814854.2</v>
      </c>
    </row>
    <row r="828" spans="1:4" outlineLevel="1" x14ac:dyDescent="0.3">
      <c r="A828" t="s">
        <v>262</v>
      </c>
      <c r="B828" s="10">
        <v>110346</v>
      </c>
      <c r="C828" s="1">
        <v>380000</v>
      </c>
      <c r="D828" s="2">
        <v>1968145.4</v>
      </c>
    </row>
    <row r="829" spans="1:4" outlineLevel="1" x14ac:dyDescent="0.3">
      <c r="A829" t="s">
        <v>56</v>
      </c>
      <c r="B829" s="10">
        <v>100156</v>
      </c>
      <c r="C829" s="1">
        <v>588000</v>
      </c>
      <c r="D829" s="2">
        <v>2690532.6</v>
      </c>
    </row>
    <row r="830" spans="1:4" outlineLevel="1" x14ac:dyDescent="0.3">
      <c r="A830" t="s">
        <v>50</v>
      </c>
      <c r="B830" s="10">
        <v>100154</v>
      </c>
      <c r="C830" s="1">
        <v>10626000</v>
      </c>
      <c r="D830" s="2">
        <v>46701320.399999999</v>
      </c>
    </row>
    <row r="831" spans="1:4" outlineLevel="1" x14ac:dyDescent="0.3">
      <c r="A831" t="s">
        <v>57</v>
      </c>
      <c r="B831" s="10">
        <v>100158</v>
      </c>
      <c r="C831" s="1">
        <v>2800000</v>
      </c>
      <c r="D831" s="2">
        <v>11858244.01</v>
      </c>
    </row>
    <row r="832" spans="1:4" outlineLevel="1" x14ac:dyDescent="0.3">
      <c r="A832" t="s">
        <v>58</v>
      </c>
      <c r="B832" s="10">
        <v>100159</v>
      </c>
      <c r="C832" s="1">
        <v>2640000</v>
      </c>
      <c r="D832" s="2">
        <v>11852336</v>
      </c>
    </row>
    <row r="833" spans="1:4" outlineLevel="1" x14ac:dyDescent="0.3">
      <c r="A833" t="s">
        <v>258</v>
      </c>
      <c r="B833" s="10">
        <v>110260</v>
      </c>
      <c r="C833" s="1">
        <v>80000</v>
      </c>
      <c r="D833" s="2">
        <v>311552</v>
      </c>
    </row>
    <row r="834" spans="1:4" outlineLevel="1" x14ac:dyDescent="0.3">
      <c r="A834" t="s">
        <v>55</v>
      </c>
      <c r="B834" s="10">
        <v>100155</v>
      </c>
      <c r="C834" s="1">
        <v>40000</v>
      </c>
      <c r="D834" s="2">
        <v>137952</v>
      </c>
    </row>
    <row r="835" spans="1:4" outlineLevel="1" x14ac:dyDescent="0.3">
      <c r="A835" t="s">
        <v>59</v>
      </c>
      <c r="B835" s="10">
        <v>100163</v>
      </c>
      <c r="C835" s="1">
        <v>304000</v>
      </c>
      <c r="D835" s="2">
        <v>1510279.6</v>
      </c>
    </row>
    <row r="836" spans="1:4" outlineLevel="1" x14ac:dyDescent="0.3">
      <c r="A836" t="s">
        <v>263</v>
      </c>
      <c r="B836" s="10">
        <v>110348</v>
      </c>
      <c r="C836" s="1">
        <v>190000</v>
      </c>
      <c r="D836" s="2">
        <v>733947.2</v>
      </c>
    </row>
    <row r="837" spans="1:4" outlineLevel="1" x14ac:dyDescent="0.3">
      <c r="A837" t="s">
        <v>425</v>
      </c>
      <c r="B837" s="10">
        <v>111860</v>
      </c>
      <c r="C837" s="1">
        <v>267540</v>
      </c>
      <c r="D837" s="2">
        <v>985884.9</v>
      </c>
    </row>
    <row r="838" spans="1:4" outlineLevel="1" x14ac:dyDescent="0.3">
      <c r="A838" t="s">
        <v>7</v>
      </c>
      <c r="B838" s="10">
        <v>100012</v>
      </c>
      <c r="C838" s="1">
        <v>38400</v>
      </c>
      <c r="D838" s="2">
        <v>86626.559999999998</v>
      </c>
    </row>
    <row r="839" spans="1:4" outlineLevel="1" x14ac:dyDescent="0.3">
      <c r="A839" t="s">
        <v>257</v>
      </c>
      <c r="B839" s="10">
        <v>110254</v>
      </c>
      <c r="C839" s="1">
        <v>1060800</v>
      </c>
      <c r="D839" s="2">
        <v>2117242.56</v>
      </c>
    </row>
    <row r="840" spans="1:4" outlineLevel="1" x14ac:dyDescent="0.3">
      <c r="A840" t="s">
        <v>253</v>
      </c>
      <c r="B840" s="10">
        <v>110242</v>
      </c>
      <c r="C840" s="1">
        <v>2774400</v>
      </c>
      <c r="D840" s="2">
        <v>5890402.0800000001</v>
      </c>
    </row>
    <row r="841" spans="1:4" outlineLevel="1" x14ac:dyDescent="0.3">
      <c r="A841" t="s">
        <v>35</v>
      </c>
      <c r="B841" s="10">
        <v>100113</v>
      </c>
      <c r="C841" s="1">
        <v>13752000</v>
      </c>
      <c r="D841" s="2">
        <v>10650240</v>
      </c>
    </row>
    <row r="842" spans="1:4" outlineLevel="1" x14ac:dyDescent="0.3">
      <c r="A842" t="s">
        <v>177</v>
      </c>
      <c r="B842" s="10">
        <v>100403</v>
      </c>
      <c r="C842" s="1">
        <v>839160</v>
      </c>
      <c r="D842" s="2">
        <v>1604610</v>
      </c>
    </row>
    <row r="843" spans="1:4" outlineLevel="1" x14ac:dyDescent="0.3">
      <c r="A843" t="s">
        <v>223</v>
      </c>
      <c r="B843" s="10">
        <v>100936</v>
      </c>
      <c r="C843" s="1">
        <v>67500</v>
      </c>
      <c r="D843" s="2">
        <v>325005</v>
      </c>
    </row>
    <row r="844" spans="1:4" outlineLevel="1" x14ac:dyDescent="0.3">
      <c r="A844" t="s">
        <v>331</v>
      </c>
      <c r="B844" s="10">
        <v>110880</v>
      </c>
      <c r="C844" s="1">
        <v>1300500</v>
      </c>
      <c r="D844" s="2">
        <v>1969469.58</v>
      </c>
    </row>
    <row r="845" spans="1:4" outlineLevel="1" x14ac:dyDescent="0.3">
      <c r="A845" t="s">
        <v>176</v>
      </c>
      <c r="B845" s="10">
        <v>100400</v>
      </c>
      <c r="C845" s="1">
        <v>1199520</v>
      </c>
      <c r="D845" s="2">
        <v>400871.04</v>
      </c>
    </row>
    <row r="846" spans="1:4" outlineLevel="1" x14ac:dyDescent="0.3">
      <c r="A846" t="s">
        <v>327</v>
      </c>
      <c r="B846" s="10">
        <v>110857</v>
      </c>
      <c r="C846" s="1">
        <v>920000</v>
      </c>
      <c r="D846" s="2">
        <v>287340</v>
      </c>
    </row>
    <row r="847" spans="1:4" outlineLevel="1" x14ac:dyDescent="0.3">
      <c r="A847" t="s">
        <v>250</v>
      </c>
      <c r="B847" s="10">
        <v>110208</v>
      </c>
      <c r="C847" s="1">
        <v>86400</v>
      </c>
      <c r="D847" s="2">
        <v>28019.52</v>
      </c>
    </row>
    <row r="848" spans="1:4" outlineLevel="1" x14ac:dyDescent="0.3">
      <c r="A848" t="s">
        <v>251</v>
      </c>
      <c r="B848" s="10">
        <v>110211</v>
      </c>
      <c r="C848" s="1">
        <v>642600</v>
      </c>
      <c r="D848" s="2">
        <v>215159.61</v>
      </c>
    </row>
    <row r="849" spans="1:4" outlineLevel="1" x14ac:dyDescent="0.3">
      <c r="A849" t="s">
        <v>369</v>
      </c>
      <c r="B849" s="10">
        <v>111170</v>
      </c>
      <c r="C849" s="1">
        <v>760320</v>
      </c>
      <c r="D849" s="2">
        <v>991519.47</v>
      </c>
    </row>
    <row r="850" spans="1:4" outlineLevel="1" x14ac:dyDescent="0.3">
      <c r="A850" t="s">
        <v>172</v>
      </c>
      <c r="B850" s="10">
        <v>100388</v>
      </c>
      <c r="C850" s="1">
        <v>1451520</v>
      </c>
      <c r="D850" s="2">
        <v>868308</v>
      </c>
    </row>
    <row r="851" spans="1:4" outlineLevel="1" x14ac:dyDescent="0.3">
      <c r="A851" t="s">
        <v>365</v>
      </c>
      <c r="B851" s="10">
        <v>111102</v>
      </c>
      <c r="C851" s="1">
        <v>241920</v>
      </c>
      <c r="D851" s="2">
        <v>161918.39999999999</v>
      </c>
    </row>
    <row r="852" spans="1:4" outlineLevel="1" x14ac:dyDescent="0.3">
      <c r="A852" t="s">
        <v>375</v>
      </c>
      <c r="B852" s="10">
        <v>111200</v>
      </c>
      <c r="C852" s="1">
        <v>993024</v>
      </c>
      <c r="D852" s="2">
        <v>338976</v>
      </c>
    </row>
    <row r="853" spans="1:4" outlineLevel="1" x14ac:dyDescent="0.3">
      <c r="A853" t="s">
        <v>372</v>
      </c>
      <c r="B853" s="10">
        <v>111174</v>
      </c>
      <c r="C853" s="1">
        <v>977508</v>
      </c>
      <c r="D853" s="2">
        <v>529092</v>
      </c>
    </row>
    <row r="854" spans="1:4" outlineLevel="1" x14ac:dyDescent="0.3">
      <c r="A854" t="s">
        <v>390</v>
      </c>
      <c r="B854" s="10">
        <v>111405</v>
      </c>
      <c r="C854" s="1">
        <v>900972</v>
      </c>
      <c r="D854" s="2">
        <v>304668</v>
      </c>
    </row>
    <row r="855" spans="1:4" outlineLevel="1" x14ac:dyDescent="0.3">
      <c r="A855" t="s">
        <v>289</v>
      </c>
      <c r="B855" s="10">
        <v>110511</v>
      </c>
      <c r="C855" s="1">
        <v>4582080</v>
      </c>
      <c r="D855" s="2">
        <v>3189422.49</v>
      </c>
    </row>
    <row r="856" spans="1:4" outlineLevel="1" x14ac:dyDescent="0.3">
      <c r="A856" t="s">
        <v>277</v>
      </c>
      <c r="B856" s="10">
        <v>110450</v>
      </c>
      <c r="C856" s="1">
        <v>8979200</v>
      </c>
      <c r="D856" s="2">
        <v>6023148.0099999998</v>
      </c>
    </row>
    <row r="857" spans="1:4" outlineLevel="1" x14ac:dyDescent="0.3">
      <c r="A857" t="s">
        <v>361</v>
      </c>
      <c r="B857" s="10">
        <v>111081</v>
      </c>
      <c r="C857" s="1">
        <v>3075840</v>
      </c>
      <c r="D857" s="2">
        <v>4021152.81</v>
      </c>
    </row>
    <row r="858" spans="1:4" outlineLevel="1" x14ac:dyDescent="0.3">
      <c r="A858" t="s">
        <v>174</v>
      </c>
      <c r="B858" s="10">
        <v>100396</v>
      </c>
      <c r="C858" s="1">
        <v>702240</v>
      </c>
      <c r="D858" s="2">
        <v>970543.74</v>
      </c>
    </row>
    <row r="859" spans="1:4" outlineLevel="1" x14ac:dyDescent="0.3">
      <c r="A859" t="s">
        <v>294</v>
      </c>
      <c r="B859" s="10">
        <v>110560</v>
      </c>
      <c r="C859" s="1">
        <v>35280</v>
      </c>
      <c r="D859" s="2">
        <v>26391.4</v>
      </c>
    </row>
    <row r="860" spans="1:4" outlineLevel="1" x14ac:dyDescent="0.3">
      <c r="A860" t="s">
        <v>359</v>
      </c>
      <c r="B860" s="10">
        <v>111075</v>
      </c>
      <c r="C860" s="1">
        <v>362880</v>
      </c>
      <c r="D860" s="2">
        <v>151482.23000000001</v>
      </c>
    </row>
    <row r="861" spans="1:4" outlineLevel="1" x14ac:dyDescent="0.3">
      <c r="A861" t="s">
        <v>195</v>
      </c>
      <c r="B861" s="10">
        <v>100491</v>
      </c>
      <c r="C861" s="1">
        <v>42000</v>
      </c>
      <c r="D861" s="2">
        <v>21333.75</v>
      </c>
    </row>
    <row r="862" spans="1:4" outlineLevel="1" x14ac:dyDescent="0.3">
      <c r="A862" t="s">
        <v>192</v>
      </c>
      <c r="B862" s="10">
        <v>100487</v>
      </c>
      <c r="C862" s="1">
        <v>252000</v>
      </c>
      <c r="D862" s="2">
        <v>315562.8</v>
      </c>
    </row>
    <row r="863" spans="1:4" outlineLevel="1" x14ac:dyDescent="0.3">
      <c r="A863" t="s">
        <v>194</v>
      </c>
      <c r="B863" s="10">
        <v>100488</v>
      </c>
      <c r="C863" s="1">
        <v>42000</v>
      </c>
      <c r="D863" s="2">
        <v>56578.2</v>
      </c>
    </row>
    <row r="864" spans="1:4" outlineLevel="1" x14ac:dyDescent="0.3">
      <c r="A864" t="s">
        <v>377</v>
      </c>
      <c r="B864" s="10">
        <v>111210</v>
      </c>
      <c r="C864" s="1">
        <v>2057550</v>
      </c>
      <c r="D864" s="2">
        <v>1633808</v>
      </c>
    </row>
    <row r="865" spans="1:4" outlineLevel="1" x14ac:dyDescent="0.3">
      <c r="A865" t="s">
        <v>337</v>
      </c>
      <c r="B865" s="10">
        <v>110912</v>
      </c>
      <c r="C865" s="1">
        <v>603075</v>
      </c>
      <c r="D865" s="2">
        <v>509520</v>
      </c>
    </row>
    <row r="866" spans="1:4" outlineLevel="1" x14ac:dyDescent="0.3">
      <c r="A866" t="s">
        <v>125</v>
      </c>
      <c r="B866" s="10">
        <v>100322</v>
      </c>
      <c r="C866" s="1">
        <v>1738275</v>
      </c>
      <c r="D866" s="2">
        <v>1408044</v>
      </c>
    </row>
    <row r="867" spans="1:4" outlineLevel="1" x14ac:dyDescent="0.3">
      <c r="A867" t="s">
        <v>315</v>
      </c>
      <c r="B867" s="10">
        <v>110777</v>
      </c>
      <c r="C867" s="1">
        <v>194400</v>
      </c>
      <c r="D867" s="2">
        <v>270902.88</v>
      </c>
    </row>
    <row r="868" spans="1:4" s="6" customFormat="1" x14ac:dyDescent="0.3">
      <c r="A868" s="6" t="s">
        <v>1</v>
      </c>
      <c r="B868" s="9"/>
      <c r="C868" s="7">
        <v>30428591.52</v>
      </c>
      <c r="D868" s="8">
        <v>22833185.030000001</v>
      </c>
    </row>
    <row r="869" spans="1:4" outlineLevel="1" x14ac:dyDescent="0.3">
      <c r="A869" t="s">
        <v>0</v>
      </c>
      <c r="B869" s="10">
        <v>100001</v>
      </c>
      <c r="C869" s="1">
        <v>82080</v>
      </c>
      <c r="D869" s="2">
        <v>226540.79999999999</v>
      </c>
    </row>
    <row r="870" spans="1:4" outlineLevel="1" x14ac:dyDescent="0.3">
      <c r="A870" t="s">
        <v>413</v>
      </c>
      <c r="B870" s="10">
        <v>111703</v>
      </c>
      <c r="C870" s="1">
        <v>66420</v>
      </c>
      <c r="D870" s="2">
        <v>101782.02</v>
      </c>
    </row>
    <row r="871" spans="1:4" outlineLevel="1" x14ac:dyDescent="0.3">
      <c r="A871" t="s">
        <v>109</v>
      </c>
      <c r="B871" s="10">
        <v>100299</v>
      </c>
      <c r="C871" s="1">
        <v>29568</v>
      </c>
      <c r="D871" s="2">
        <v>153384</v>
      </c>
    </row>
    <row r="872" spans="1:4" outlineLevel="1" x14ac:dyDescent="0.3">
      <c r="A872" t="s">
        <v>108</v>
      </c>
      <c r="B872" s="10">
        <v>100298</v>
      </c>
      <c r="C872" s="1">
        <v>1596672</v>
      </c>
      <c r="D872" s="2">
        <v>7952838.0599999996</v>
      </c>
    </row>
    <row r="873" spans="1:4" outlineLevel="1" x14ac:dyDescent="0.3">
      <c r="A873" t="s">
        <v>29</v>
      </c>
      <c r="B873" s="10">
        <v>100050</v>
      </c>
      <c r="C873" s="1">
        <v>27090000</v>
      </c>
      <c r="D873" s="2">
        <v>13256013.970000001</v>
      </c>
    </row>
    <row r="874" spans="1:4" outlineLevel="1" x14ac:dyDescent="0.3">
      <c r="A874" t="s">
        <v>207</v>
      </c>
      <c r="B874" s="10">
        <v>100875</v>
      </c>
      <c r="C874" s="1">
        <v>1563851.52</v>
      </c>
      <c r="D874" s="2">
        <v>1142626.18</v>
      </c>
    </row>
    <row r="875" spans="1:4" s="6" customFormat="1" x14ac:dyDescent="0.3">
      <c r="A875" s="6" t="s">
        <v>45</v>
      </c>
      <c r="B875" s="9"/>
      <c r="C875" s="7">
        <v>23937348</v>
      </c>
      <c r="D875" s="8">
        <v>36865307.329999998</v>
      </c>
    </row>
    <row r="876" spans="1:4" outlineLevel="1" x14ac:dyDescent="0.3">
      <c r="A876" t="s">
        <v>72</v>
      </c>
      <c r="B876" s="10">
        <v>100206</v>
      </c>
      <c r="C876" s="1">
        <v>71136</v>
      </c>
      <c r="D876" s="2">
        <v>72759.360000000001</v>
      </c>
    </row>
    <row r="877" spans="1:4" outlineLevel="1" x14ac:dyDescent="0.3">
      <c r="A877" t="s">
        <v>295</v>
      </c>
      <c r="B877" s="10">
        <v>110561</v>
      </c>
      <c r="C877" s="1">
        <v>2010960</v>
      </c>
      <c r="D877" s="2">
        <v>1070640.2</v>
      </c>
    </row>
    <row r="878" spans="1:4" outlineLevel="1" x14ac:dyDescent="0.3">
      <c r="A878" t="s">
        <v>292</v>
      </c>
      <c r="B878" s="10">
        <v>110543</v>
      </c>
      <c r="C878" s="1">
        <v>71148</v>
      </c>
      <c r="D878" s="2">
        <v>42504</v>
      </c>
    </row>
    <row r="879" spans="1:4" outlineLevel="1" x14ac:dyDescent="0.3">
      <c r="A879" t="s">
        <v>332</v>
      </c>
      <c r="B879" s="10">
        <v>110890</v>
      </c>
      <c r="C879" s="1">
        <v>262080</v>
      </c>
      <c r="D879" s="2">
        <v>184620.79999999999</v>
      </c>
    </row>
    <row r="880" spans="1:4" outlineLevel="1" x14ac:dyDescent="0.3">
      <c r="A880" t="s">
        <v>265</v>
      </c>
      <c r="B880" s="10">
        <v>110361</v>
      </c>
      <c r="C880" s="1">
        <v>3817800</v>
      </c>
      <c r="D880" s="2">
        <v>2600297</v>
      </c>
    </row>
    <row r="881" spans="1:4" outlineLevel="1" x14ac:dyDescent="0.3">
      <c r="A881" t="s">
        <v>291</v>
      </c>
      <c r="B881" s="10">
        <v>110541</v>
      </c>
      <c r="C881" s="1">
        <v>1885104</v>
      </c>
      <c r="D881" s="2">
        <v>1162097.76</v>
      </c>
    </row>
    <row r="882" spans="1:4" outlineLevel="1" x14ac:dyDescent="0.3">
      <c r="A882" t="s">
        <v>380</v>
      </c>
      <c r="B882" s="10">
        <v>111280</v>
      </c>
      <c r="C882" s="1">
        <v>6346000</v>
      </c>
      <c r="D882" s="2">
        <v>14231912</v>
      </c>
    </row>
    <row r="883" spans="1:4" outlineLevel="1" x14ac:dyDescent="0.3">
      <c r="A883" t="s">
        <v>322</v>
      </c>
      <c r="B883" s="10">
        <v>110850</v>
      </c>
      <c r="C883" s="1">
        <v>3496000</v>
      </c>
      <c r="D883" s="2">
        <v>8003902</v>
      </c>
    </row>
    <row r="884" spans="1:4" outlineLevel="1" x14ac:dyDescent="0.3">
      <c r="A884" t="s">
        <v>369</v>
      </c>
      <c r="B884" s="10">
        <v>111170</v>
      </c>
      <c r="C884" s="1">
        <v>241920</v>
      </c>
      <c r="D884" s="2">
        <v>303575.03999999998</v>
      </c>
    </row>
    <row r="885" spans="1:4" outlineLevel="1" x14ac:dyDescent="0.3">
      <c r="A885" t="s">
        <v>289</v>
      </c>
      <c r="B885" s="10">
        <v>110511</v>
      </c>
      <c r="C885" s="1">
        <v>1882560</v>
      </c>
      <c r="D885" s="2">
        <v>1442544.13</v>
      </c>
    </row>
    <row r="886" spans="1:4" outlineLevel="1" x14ac:dyDescent="0.3">
      <c r="A886" t="s">
        <v>361</v>
      </c>
      <c r="B886" s="10">
        <v>111081</v>
      </c>
      <c r="C886" s="1">
        <v>2384640</v>
      </c>
      <c r="D886" s="2">
        <v>2994935.04</v>
      </c>
    </row>
    <row r="887" spans="1:4" outlineLevel="1" x14ac:dyDescent="0.3">
      <c r="A887" t="s">
        <v>44</v>
      </c>
      <c r="B887" s="10">
        <v>100125</v>
      </c>
      <c r="C887" s="1">
        <v>280000</v>
      </c>
      <c r="D887" s="2">
        <v>809200</v>
      </c>
    </row>
    <row r="888" spans="1:4" outlineLevel="1" x14ac:dyDescent="0.3">
      <c r="A888" t="s">
        <v>211</v>
      </c>
      <c r="B888" s="10">
        <v>100883</v>
      </c>
      <c r="C888" s="1">
        <v>1188000</v>
      </c>
      <c r="D888" s="2">
        <v>3946320</v>
      </c>
    </row>
    <row r="889" spans="1:4" s="6" customFormat="1" x14ac:dyDescent="0.3">
      <c r="A889" s="6" t="s">
        <v>51</v>
      </c>
      <c r="B889" s="9"/>
      <c r="C889" s="7">
        <v>68877193</v>
      </c>
      <c r="D889" s="8">
        <v>138242746.28999999</v>
      </c>
    </row>
    <row r="890" spans="1:4" outlineLevel="1" x14ac:dyDescent="0.3">
      <c r="A890" t="s">
        <v>212</v>
      </c>
      <c r="B890" s="10">
        <v>100893</v>
      </c>
      <c r="C890" s="1">
        <v>642060</v>
      </c>
      <c r="D890" s="2">
        <v>284673.25</v>
      </c>
    </row>
    <row r="891" spans="1:4" outlineLevel="1" x14ac:dyDescent="0.3">
      <c r="A891" t="s">
        <v>96</v>
      </c>
      <c r="B891" s="10">
        <v>100258</v>
      </c>
      <c r="C891" s="1">
        <v>158400</v>
      </c>
      <c r="D891" s="2">
        <v>121704</v>
      </c>
    </row>
    <row r="892" spans="1:4" outlineLevel="1" x14ac:dyDescent="0.3">
      <c r="A892" t="s">
        <v>295</v>
      </c>
      <c r="B892" s="10">
        <v>110561</v>
      </c>
      <c r="C892" s="1">
        <v>423360</v>
      </c>
      <c r="D892" s="2">
        <v>225086.4</v>
      </c>
    </row>
    <row r="893" spans="1:4" outlineLevel="1" x14ac:dyDescent="0.3">
      <c r="A893" t="s">
        <v>73</v>
      </c>
      <c r="B893" s="10">
        <v>100207</v>
      </c>
      <c r="C893" s="1">
        <v>1640250</v>
      </c>
      <c r="D893" s="2">
        <v>1237048.2</v>
      </c>
    </row>
    <row r="894" spans="1:4" outlineLevel="1" x14ac:dyDescent="0.3">
      <c r="A894" t="s">
        <v>291</v>
      </c>
      <c r="B894" s="10">
        <v>110541</v>
      </c>
      <c r="C894" s="1">
        <v>36252</v>
      </c>
      <c r="D894" s="2">
        <v>18258.240000000002</v>
      </c>
    </row>
    <row r="895" spans="1:4" outlineLevel="1" x14ac:dyDescent="0.3">
      <c r="A895" t="s">
        <v>170</v>
      </c>
      <c r="B895" s="10">
        <v>100384</v>
      </c>
      <c r="C895" s="1">
        <v>1653120</v>
      </c>
      <c r="D895" s="2">
        <v>1287316.8</v>
      </c>
    </row>
    <row r="896" spans="1:4" outlineLevel="1" x14ac:dyDescent="0.3">
      <c r="A896" t="s">
        <v>168</v>
      </c>
      <c r="B896" s="10">
        <v>100380</v>
      </c>
      <c r="C896" s="1">
        <v>887040</v>
      </c>
      <c r="D896" s="2">
        <v>598852.80000000005</v>
      </c>
    </row>
    <row r="897" spans="1:4" outlineLevel="1" x14ac:dyDescent="0.3">
      <c r="A897" t="s">
        <v>143</v>
      </c>
      <c r="B897" s="10">
        <v>100351</v>
      </c>
      <c r="C897" s="1">
        <v>118800</v>
      </c>
      <c r="D897" s="2">
        <v>86341.2</v>
      </c>
    </row>
    <row r="898" spans="1:4" outlineLevel="1" x14ac:dyDescent="0.3">
      <c r="A898" t="s">
        <v>169</v>
      </c>
      <c r="B898" s="10">
        <v>100382</v>
      </c>
      <c r="C898" s="1">
        <v>161280</v>
      </c>
      <c r="D898" s="2">
        <v>87595.199999999997</v>
      </c>
    </row>
    <row r="899" spans="1:4" outlineLevel="1" x14ac:dyDescent="0.3">
      <c r="A899" t="s">
        <v>268</v>
      </c>
      <c r="B899" s="10">
        <v>110381</v>
      </c>
      <c r="C899" s="1">
        <v>396000</v>
      </c>
      <c r="D899" s="2">
        <v>162360</v>
      </c>
    </row>
    <row r="900" spans="1:4" outlineLevel="1" x14ac:dyDescent="0.3">
      <c r="A900" t="s">
        <v>164</v>
      </c>
      <c r="B900" s="10">
        <v>100375</v>
      </c>
      <c r="C900" s="1">
        <v>282240</v>
      </c>
      <c r="D900" s="2">
        <v>179188.8</v>
      </c>
    </row>
    <row r="901" spans="1:4" outlineLevel="1" x14ac:dyDescent="0.3">
      <c r="A901" t="s">
        <v>50</v>
      </c>
      <c r="B901" s="10">
        <v>100154</v>
      </c>
      <c r="C901" s="1">
        <v>6090000</v>
      </c>
      <c r="D901" s="2">
        <v>26993354.079999998</v>
      </c>
    </row>
    <row r="902" spans="1:4" outlineLevel="1" x14ac:dyDescent="0.3">
      <c r="A902" t="s">
        <v>57</v>
      </c>
      <c r="B902" s="10">
        <v>100158</v>
      </c>
      <c r="C902" s="1">
        <v>1840000</v>
      </c>
      <c r="D902" s="2">
        <v>8095080</v>
      </c>
    </row>
    <row r="903" spans="1:4" outlineLevel="1" x14ac:dyDescent="0.3">
      <c r="A903" t="s">
        <v>422</v>
      </c>
      <c r="B903" s="10">
        <v>111780</v>
      </c>
      <c r="C903" s="1">
        <v>910800</v>
      </c>
      <c r="D903" s="2">
        <v>1377208.8</v>
      </c>
    </row>
    <row r="904" spans="1:4" outlineLevel="1" x14ac:dyDescent="0.3">
      <c r="A904" t="s">
        <v>302</v>
      </c>
      <c r="B904" s="10">
        <v>110623</v>
      </c>
      <c r="C904" s="1">
        <v>396000</v>
      </c>
      <c r="D904" s="2">
        <v>550822.80000000005</v>
      </c>
    </row>
    <row r="905" spans="1:4" outlineLevel="1" x14ac:dyDescent="0.3">
      <c r="A905" t="s">
        <v>303</v>
      </c>
      <c r="B905" s="10">
        <v>110624</v>
      </c>
      <c r="C905" s="1">
        <v>79200</v>
      </c>
      <c r="D905" s="2">
        <v>85813.2</v>
      </c>
    </row>
    <row r="906" spans="1:4" outlineLevel="1" x14ac:dyDescent="0.3">
      <c r="A906" t="s">
        <v>347</v>
      </c>
      <c r="B906" s="10">
        <v>111052</v>
      </c>
      <c r="C906" s="1">
        <v>349920</v>
      </c>
      <c r="D906" s="2">
        <v>218481.3</v>
      </c>
    </row>
    <row r="907" spans="1:4" outlineLevel="1" x14ac:dyDescent="0.3">
      <c r="A907" t="s">
        <v>283</v>
      </c>
      <c r="B907" s="10">
        <v>110480</v>
      </c>
      <c r="C907" s="1">
        <v>79200</v>
      </c>
      <c r="D907" s="2">
        <v>44840.4</v>
      </c>
    </row>
    <row r="908" spans="1:4" outlineLevel="1" x14ac:dyDescent="0.3">
      <c r="A908" t="s">
        <v>144</v>
      </c>
      <c r="B908" s="10">
        <v>100352</v>
      </c>
      <c r="C908" s="1">
        <v>435600</v>
      </c>
      <c r="D908" s="2">
        <v>280707.88</v>
      </c>
    </row>
    <row r="909" spans="1:4" outlineLevel="1" x14ac:dyDescent="0.3">
      <c r="A909" t="s">
        <v>348</v>
      </c>
      <c r="B909" s="10">
        <v>111053</v>
      </c>
      <c r="C909" s="1">
        <v>237600</v>
      </c>
      <c r="D909" s="2">
        <v>148500</v>
      </c>
    </row>
    <row r="910" spans="1:4" outlineLevel="1" x14ac:dyDescent="0.3">
      <c r="A910" t="s">
        <v>261</v>
      </c>
      <c r="B910" s="10">
        <v>110345</v>
      </c>
      <c r="C910" s="1">
        <v>8398000</v>
      </c>
      <c r="D910" s="2">
        <v>21723266</v>
      </c>
    </row>
    <row r="911" spans="1:4" outlineLevel="1" x14ac:dyDescent="0.3">
      <c r="A911" t="s">
        <v>300</v>
      </c>
      <c r="B911" s="10">
        <v>110601</v>
      </c>
      <c r="C911" s="1">
        <v>198000</v>
      </c>
      <c r="D911" s="2">
        <v>331452</v>
      </c>
    </row>
    <row r="912" spans="1:4" outlineLevel="1" x14ac:dyDescent="0.3">
      <c r="A912" t="s">
        <v>380</v>
      </c>
      <c r="B912" s="10">
        <v>111280</v>
      </c>
      <c r="C912" s="1">
        <v>6194000</v>
      </c>
      <c r="D912" s="2">
        <v>14440778.16</v>
      </c>
    </row>
    <row r="913" spans="1:4" outlineLevel="1" x14ac:dyDescent="0.3">
      <c r="A913" t="s">
        <v>324</v>
      </c>
      <c r="B913" s="10">
        <v>110851</v>
      </c>
      <c r="C913" s="1">
        <v>912000</v>
      </c>
      <c r="D913" s="2">
        <v>2182055.2000000002</v>
      </c>
    </row>
    <row r="914" spans="1:4" outlineLevel="1" x14ac:dyDescent="0.3">
      <c r="A914" t="s">
        <v>322</v>
      </c>
      <c r="B914" s="10">
        <v>110850</v>
      </c>
      <c r="C914" s="1">
        <v>2470000</v>
      </c>
      <c r="D914" s="2">
        <v>5738304</v>
      </c>
    </row>
    <row r="915" spans="1:4" outlineLevel="1" x14ac:dyDescent="0.3">
      <c r="A915" t="s">
        <v>176</v>
      </c>
      <c r="B915" s="10">
        <v>100400</v>
      </c>
      <c r="C915" s="1">
        <v>42840</v>
      </c>
      <c r="D915" s="2">
        <v>12586.39</v>
      </c>
    </row>
    <row r="916" spans="1:4" outlineLevel="1" x14ac:dyDescent="0.3">
      <c r="A916" t="s">
        <v>301</v>
      </c>
      <c r="B916" s="10">
        <v>110610</v>
      </c>
      <c r="C916" s="1">
        <v>481950</v>
      </c>
      <c r="D916" s="2">
        <v>422463.6</v>
      </c>
    </row>
    <row r="917" spans="1:4" outlineLevel="1" x14ac:dyDescent="0.3">
      <c r="A917" t="s">
        <v>234</v>
      </c>
      <c r="B917" s="10">
        <v>110055</v>
      </c>
      <c r="C917" s="1">
        <v>108072</v>
      </c>
      <c r="D917" s="2">
        <v>130862.88</v>
      </c>
    </row>
    <row r="918" spans="1:4" outlineLevel="1" x14ac:dyDescent="0.3">
      <c r="A918" t="s">
        <v>376</v>
      </c>
      <c r="B918" s="10">
        <v>111201</v>
      </c>
      <c r="C918" s="1">
        <v>403416</v>
      </c>
      <c r="D918" s="2">
        <v>146112.06</v>
      </c>
    </row>
    <row r="919" spans="1:4" outlineLevel="1" x14ac:dyDescent="0.3">
      <c r="A919" t="s">
        <v>372</v>
      </c>
      <c r="B919" s="10">
        <v>111174</v>
      </c>
      <c r="C919" s="1">
        <v>314199</v>
      </c>
      <c r="D919" s="2">
        <v>284584.59000000003</v>
      </c>
    </row>
    <row r="920" spans="1:4" outlineLevel="1" x14ac:dyDescent="0.3">
      <c r="A920" t="s">
        <v>379</v>
      </c>
      <c r="B920" s="10">
        <v>111230</v>
      </c>
      <c r="C920" s="1">
        <v>831600</v>
      </c>
      <c r="D920" s="2">
        <v>713281.10000000009</v>
      </c>
    </row>
    <row r="921" spans="1:4" outlineLevel="1" x14ac:dyDescent="0.3">
      <c r="A921" t="s">
        <v>401</v>
      </c>
      <c r="B921" s="10">
        <v>111531</v>
      </c>
      <c r="C921" s="1">
        <v>760320</v>
      </c>
      <c r="D921" s="2">
        <v>876787.19999999995</v>
      </c>
    </row>
    <row r="922" spans="1:4" outlineLevel="1" x14ac:dyDescent="0.3">
      <c r="A922" t="s">
        <v>395</v>
      </c>
      <c r="B922" s="10">
        <v>111453</v>
      </c>
      <c r="C922" s="1">
        <v>1260000</v>
      </c>
      <c r="D922" s="2">
        <v>5457816</v>
      </c>
    </row>
    <row r="923" spans="1:4" outlineLevel="1" x14ac:dyDescent="0.3">
      <c r="A923" t="s">
        <v>396</v>
      </c>
      <c r="B923" s="10">
        <v>111454</v>
      </c>
      <c r="C923" s="1">
        <v>1872000</v>
      </c>
      <c r="D923" s="2">
        <v>6994548</v>
      </c>
    </row>
    <row r="924" spans="1:4" outlineLevel="1" x14ac:dyDescent="0.3">
      <c r="A924" t="s">
        <v>402</v>
      </c>
      <c r="B924" s="10">
        <v>111540</v>
      </c>
      <c r="C924" s="1">
        <v>411840</v>
      </c>
      <c r="D924" s="2">
        <v>489446.1</v>
      </c>
    </row>
    <row r="925" spans="1:4" outlineLevel="1" x14ac:dyDescent="0.3">
      <c r="A925" t="s">
        <v>392</v>
      </c>
      <c r="B925" s="10">
        <v>111424</v>
      </c>
      <c r="C925" s="1">
        <v>509600</v>
      </c>
      <c r="D925" s="2">
        <v>297910.2</v>
      </c>
    </row>
    <row r="926" spans="1:4" outlineLevel="1" x14ac:dyDescent="0.3">
      <c r="A926" t="s">
        <v>83</v>
      </c>
      <c r="B926" s="10">
        <v>100223</v>
      </c>
      <c r="C926" s="1">
        <v>8966700</v>
      </c>
      <c r="D926" s="2">
        <v>12509635.84</v>
      </c>
    </row>
    <row r="927" spans="1:4" outlineLevel="1" x14ac:dyDescent="0.3">
      <c r="A927" t="s">
        <v>85</v>
      </c>
      <c r="B927" s="10">
        <v>100225</v>
      </c>
      <c r="C927" s="1">
        <v>9150096</v>
      </c>
      <c r="D927" s="2">
        <v>11492639.760000002</v>
      </c>
    </row>
    <row r="928" spans="1:4" outlineLevel="1" x14ac:dyDescent="0.3">
      <c r="A928" t="s">
        <v>294</v>
      </c>
      <c r="B928" s="10">
        <v>110560</v>
      </c>
      <c r="C928" s="1">
        <v>2787120</v>
      </c>
      <c r="D928" s="2">
        <v>2404606.4</v>
      </c>
    </row>
    <row r="929" spans="1:4" outlineLevel="1" x14ac:dyDescent="0.3">
      <c r="A929" t="s">
        <v>86</v>
      </c>
      <c r="B929" s="10">
        <v>100226</v>
      </c>
      <c r="C929" s="1">
        <v>396264</v>
      </c>
      <c r="D929" s="2">
        <v>487190.4</v>
      </c>
    </row>
    <row r="930" spans="1:4" outlineLevel="1" x14ac:dyDescent="0.3">
      <c r="A930" t="s">
        <v>84</v>
      </c>
      <c r="B930" s="10">
        <v>100224</v>
      </c>
      <c r="C930" s="1">
        <v>3998664</v>
      </c>
      <c r="D930" s="2">
        <v>5089174.5</v>
      </c>
    </row>
    <row r="931" spans="1:4" outlineLevel="1" x14ac:dyDescent="0.3">
      <c r="A931" t="s">
        <v>398</v>
      </c>
      <c r="B931" s="10">
        <v>111461</v>
      </c>
      <c r="C931" s="1">
        <v>39600</v>
      </c>
      <c r="D931" s="2">
        <v>40524</v>
      </c>
    </row>
    <row r="932" spans="1:4" outlineLevel="1" x14ac:dyDescent="0.3">
      <c r="A932" t="s">
        <v>314</v>
      </c>
      <c r="B932" s="10">
        <v>110763</v>
      </c>
      <c r="C932" s="1">
        <v>39600</v>
      </c>
      <c r="D932" s="2">
        <v>30888</v>
      </c>
    </row>
    <row r="933" spans="1:4" outlineLevel="1" x14ac:dyDescent="0.3">
      <c r="A933" t="s">
        <v>87</v>
      </c>
      <c r="B933" s="10">
        <v>100233</v>
      </c>
      <c r="C933" s="1">
        <v>546750</v>
      </c>
      <c r="D933" s="2">
        <v>468439.2</v>
      </c>
    </row>
    <row r="934" spans="1:4" outlineLevel="1" x14ac:dyDescent="0.3">
      <c r="A934" t="s">
        <v>340</v>
      </c>
      <c r="B934" s="10">
        <v>110941</v>
      </c>
      <c r="C934" s="1">
        <v>422400</v>
      </c>
      <c r="D934" s="2">
        <v>950560</v>
      </c>
    </row>
    <row r="935" spans="1:4" outlineLevel="1" x14ac:dyDescent="0.3">
      <c r="A935" t="s">
        <v>313</v>
      </c>
      <c r="B935" s="10">
        <v>110750</v>
      </c>
      <c r="C935" s="1">
        <v>144000</v>
      </c>
      <c r="D935" s="2">
        <v>1769328</v>
      </c>
    </row>
    <row r="936" spans="1:4" outlineLevel="1" x14ac:dyDescent="0.3">
      <c r="A936" t="s">
        <v>297</v>
      </c>
      <c r="B936" s="10">
        <v>110563</v>
      </c>
      <c r="C936" s="1">
        <v>100890</v>
      </c>
      <c r="D936" s="2">
        <v>312740</v>
      </c>
    </row>
    <row r="937" spans="1:4" outlineLevel="1" x14ac:dyDescent="0.3">
      <c r="A937" t="s">
        <v>135</v>
      </c>
      <c r="B937" s="10">
        <v>100335</v>
      </c>
      <c r="C937" s="1">
        <v>72900</v>
      </c>
      <c r="D937" s="2">
        <v>57699.360000000001</v>
      </c>
    </row>
    <row r="938" spans="1:4" outlineLevel="1" x14ac:dyDescent="0.3">
      <c r="A938" t="s">
        <v>329</v>
      </c>
      <c r="B938" s="10">
        <v>110860</v>
      </c>
      <c r="C938" s="1">
        <v>158400</v>
      </c>
      <c r="D938" s="2">
        <v>249427.20000000001</v>
      </c>
    </row>
    <row r="939" spans="1:4" outlineLevel="1" x14ac:dyDescent="0.3">
      <c r="A939" t="s">
        <v>133</v>
      </c>
      <c r="B939" s="10">
        <v>100333</v>
      </c>
      <c r="C939" s="1">
        <v>68850</v>
      </c>
      <c r="D939" s="2">
        <v>54406.8</v>
      </c>
    </row>
    <row r="940" spans="1:4" s="6" customFormat="1" x14ac:dyDescent="0.3">
      <c r="A940" s="6" t="s">
        <v>5</v>
      </c>
      <c r="B940" s="9"/>
      <c r="C940" s="7">
        <f>SUM(C941:C987)</f>
        <v>90403220</v>
      </c>
      <c r="D940" s="8">
        <v>84888545.349999979</v>
      </c>
    </row>
    <row r="941" spans="1:4" outlineLevel="1" x14ac:dyDescent="0.3">
      <c r="A941" t="s">
        <v>111</v>
      </c>
      <c r="B941" s="10">
        <v>100306</v>
      </c>
      <c r="C941" s="1">
        <v>17300385</v>
      </c>
      <c r="D941" s="2">
        <v>10800671.389999999</v>
      </c>
    </row>
    <row r="942" spans="1:4" outlineLevel="1" x14ac:dyDescent="0.3">
      <c r="A942" t="s">
        <v>112</v>
      </c>
      <c r="B942" s="10">
        <v>100307</v>
      </c>
      <c r="C942" s="1">
        <v>5787552</v>
      </c>
      <c r="D942" s="2">
        <v>2664301.5099999998</v>
      </c>
    </row>
    <row r="943" spans="1:4" outlineLevel="1" x14ac:dyDescent="0.3">
      <c r="A943" t="s">
        <v>143</v>
      </c>
      <c r="B943" s="10">
        <v>100351</v>
      </c>
      <c r="C943" s="1">
        <v>277200</v>
      </c>
      <c r="D943" s="2">
        <v>196706.40000000002</v>
      </c>
    </row>
    <row r="944" spans="1:4" outlineLevel="1" x14ac:dyDescent="0.3">
      <c r="A944" t="s">
        <v>55</v>
      </c>
      <c r="B944" s="10">
        <v>100155</v>
      </c>
      <c r="C944" s="1">
        <v>120000</v>
      </c>
      <c r="D944" s="2">
        <v>492000</v>
      </c>
    </row>
    <row r="945" spans="1:4" outlineLevel="1" x14ac:dyDescent="0.3">
      <c r="A945" t="s">
        <v>229</v>
      </c>
      <c r="B945" s="10">
        <v>110001</v>
      </c>
      <c r="C945" s="1">
        <v>230000</v>
      </c>
      <c r="D945" s="2">
        <v>3513300</v>
      </c>
    </row>
    <row r="946" spans="1:4" outlineLevel="1" x14ac:dyDescent="0.3">
      <c r="A946" t="s">
        <v>410</v>
      </c>
      <c r="B946" s="10">
        <v>111670</v>
      </c>
      <c r="C946" s="1">
        <v>60000</v>
      </c>
      <c r="D946" s="2">
        <v>1035400</v>
      </c>
    </row>
    <row r="947" spans="1:4" outlineLevel="1" x14ac:dyDescent="0.3">
      <c r="A947" t="s">
        <v>113</v>
      </c>
      <c r="B947" s="10">
        <v>100308</v>
      </c>
      <c r="C947" s="1">
        <v>10278900</v>
      </c>
      <c r="D947" s="2">
        <v>7277078.2400000002</v>
      </c>
    </row>
    <row r="948" spans="1:4" outlineLevel="1" x14ac:dyDescent="0.3">
      <c r="A948" t="s">
        <v>114</v>
      </c>
      <c r="B948" s="10">
        <v>100309</v>
      </c>
      <c r="C948" s="1">
        <v>1080720</v>
      </c>
      <c r="D948" s="2">
        <v>596121.59999999998</v>
      </c>
    </row>
    <row r="949" spans="1:4" outlineLevel="1" x14ac:dyDescent="0.3">
      <c r="A949" t="s">
        <v>144</v>
      </c>
      <c r="B949" s="10">
        <v>100352</v>
      </c>
      <c r="C949" s="1">
        <v>752400</v>
      </c>
      <c r="D949" s="2">
        <v>482136.26</v>
      </c>
    </row>
    <row r="950" spans="1:4" outlineLevel="1" x14ac:dyDescent="0.3">
      <c r="A950" t="s">
        <v>7</v>
      </c>
      <c r="B950" s="10">
        <v>100012</v>
      </c>
      <c r="C950" s="1">
        <v>3033600</v>
      </c>
      <c r="D950" s="2">
        <v>6393506.8900000006</v>
      </c>
    </row>
    <row r="951" spans="1:4" outlineLevel="1" x14ac:dyDescent="0.3">
      <c r="A951" t="s">
        <v>4</v>
      </c>
      <c r="B951" s="10">
        <v>100002</v>
      </c>
      <c r="C951" s="1">
        <v>230400</v>
      </c>
      <c r="D951" s="2">
        <v>467106.82</v>
      </c>
    </row>
    <row r="952" spans="1:4" outlineLevel="1" x14ac:dyDescent="0.3">
      <c r="A952" t="s">
        <v>366</v>
      </c>
      <c r="B952" s="10">
        <v>111110</v>
      </c>
      <c r="C952" s="1">
        <v>74880</v>
      </c>
      <c r="D952" s="2">
        <v>188731.3</v>
      </c>
    </row>
    <row r="953" spans="1:4" outlineLevel="1" x14ac:dyDescent="0.3">
      <c r="A953" t="s">
        <v>317</v>
      </c>
      <c r="B953" s="10">
        <v>110841</v>
      </c>
      <c r="C953" s="1">
        <v>491400</v>
      </c>
      <c r="D953" s="2">
        <v>1162376.46</v>
      </c>
    </row>
    <row r="954" spans="1:4" outlineLevel="1" x14ac:dyDescent="0.3">
      <c r="A954" t="s">
        <v>6</v>
      </c>
      <c r="B954" s="10">
        <v>100003</v>
      </c>
      <c r="C954" s="1">
        <v>3571200</v>
      </c>
      <c r="D954" s="2">
        <v>7441525.5</v>
      </c>
    </row>
    <row r="955" spans="1:4" outlineLevel="1" x14ac:dyDescent="0.3">
      <c r="A955" t="s">
        <v>318</v>
      </c>
      <c r="B955" s="10">
        <v>110843</v>
      </c>
      <c r="C955" s="1">
        <v>940800</v>
      </c>
      <c r="D955" s="2">
        <v>1999391.52</v>
      </c>
    </row>
    <row r="956" spans="1:4" outlineLevel="1" x14ac:dyDescent="0.3">
      <c r="A956" t="s">
        <v>378</v>
      </c>
      <c r="B956" s="10">
        <v>111220</v>
      </c>
      <c r="C956" s="1">
        <v>38800</v>
      </c>
      <c r="D956" s="2">
        <v>90970.48</v>
      </c>
    </row>
    <row r="957" spans="1:4" outlineLevel="1" x14ac:dyDescent="0.3">
      <c r="A957" t="s">
        <v>11</v>
      </c>
      <c r="B957" s="10">
        <v>100017</v>
      </c>
      <c r="C957" s="1">
        <v>435600</v>
      </c>
      <c r="D957" s="2">
        <v>905465.88</v>
      </c>
    </row>
    <row r="958" spans="1:4" outlineLevel="1" x14ac:dyDescent="0.3">
      <c r="A958" t="s">
        <v>249</v>
      </c>
      <c r="B958" s="10">
        <v>110199</v>
      </c>
      <c r="C958" s="1">
        <v>1069200</v>
      </c>
      <c r="D958" s="2">
        <v>2286820.7999999998</v>
      </c>
    </row>
    <row r="959" spans="1:4" outlineLevel="1" x14ac:dyDescent="0.3">
      <c r="A959" t="s">
        <v>140</v>
      </c>
      <c r="B959" s="10">
        <v>100348</v>
      </c>
      <c r="C959" s="1">
        <v>2376000</v>
      </c>
      <c r="D959" s="2">
        <v>1573022.7300000002</v>
      </c>
    </row>
    <row r="960" spans="1:4" outlineLevel="1" x14ac:dyDescent="0.3">
      <c r="A960" t="s">
        <v>117</v>
      </c>
      <c r="B960" s="10">
        <v>100313</v>
      </c>
      <c r="C960" s="1">
        <v>4857768</v>
      </c>
      <c r="D960" s="2">
        <v>3139016.09</v>
      </c>
    </row>
    <row r="961" spans="1:4" outlineLevel="1" x14ac:dyDescent="0.3">
      <c r="A961" t="s">
        <v>191</v>
      </c>
      <c r="B961" s="10">
        <v>100471</v>
      </c>
      <c r="C961" s="1">
        <v>128520</v>
      </c>
      <c r="D961" s="2">
        <v>53905.56</v>
      </c>
    </row>
    <row r="962" spans="1:4" outlineLevel="1" x14ac:dyDescent="0.3">
      <c r="A962" t="s">
        <v>98</v>
      </c>
      <c r="B962" s="10">
        <v>100281</v>
      </c>
      <c r="C962" s="1">
        <v>10533170</v>
      </c>
      <c r="D962" s="2">
        <v>7460945.6100000003</v>
      </c>
    </row>
    <row r="963" spans="1:4" outlineLevel="1" x14ac:dyDescent="0.3">
      <c r="A963" t="s">
        <v>346</v>
      </c>
      <c r="B963" s="10">
        <v>111051</v>
      </c>
      <c r="C963" s="1">
        <v>1889550</v>
      </c>
      <c r="D963" s="2">
        <v>2194062</v>
      </c>
    </row>
    <row r="964" spans="1:4" outlineLevel="1" x14ac:dyDescent="0.3">
      <c r="A964" t="s">
        <v>357</v>
      </c>
      <c r="B964" s="10">
        <v>111072</v>
      </c>
      <c r="C964" s="1">
        <v>290304</v>
      </c>
      <c r="D964" s="2">
        <v>181954.27</v>
      </c>
    </row>
    <row r="965" spans="1:4" outlineLevel="1" x14ac:dyDescent="0.3">
      <c r="A965" t="s">
        <v>236</v>
      </c>
      <c r="B965" s="10">
        <v>110059</v>
      </c>
      <c r="C965" s="1">
        <v>108756</v>
      </c>
      <c r="D965" s="2">
        <v>68235.839999999997</v>
      </c>
    </row>
    <row r="966" spans="1:4" outlineLevel="1" x14ac:dyDescent="0.3">
      <c r="A966" t="s">
        <v>407</v>
      </c>
      <c r="B966" s="10">
        <v>111620</v>
      </c>
      <c r="C966" s="1">
        <v>612000</v>
      </c>
      <c r="D966" s="2">
        <v>597014.21</v>
      </c>
    </row>
    <row r="967" spans="1:4" outlineLevel="1" x14ac:dyDescent="0.3">
      <c r="A967" t="s">
        <v>29</v>
      </c>
      <c r="B967" s="10">
        <v>100050</v>
      </c>
      <c r="C967" s="1">
        <v>5727600</v>
      </c>
      <c r="D967" s="2">
        <v>2749201.58</v>
      </c>
    </row>
    <row r="968" spans="1:4" outlineLevel="1" x14ac:dyDescent="0.3">
      <c r="A968" t="s">
        <v>393</v>
      </c>
      <c r="B968" s="10">
        <v>111427</v>
      </c>
      <c r="C968" s="1">
        <f>SUM(900*11)</f>
        <v>9900</v>
      </c>
      <c r="D968" s="2">
        <v>6471</v>
      </c>
    </row>
    <row r="969" spans="1:4" outlineLevel="1" x14ac:dyDescent="0.3">
      <c r="A969" t="s">
        <v>379</v>
      </c>
      <c r="B969" s="10">
        <v>111230</v>
      </c>
      <c r="C969" s="1">
        <v>118800</v>
      </c>
      <c r="D969" s="2">
        <v>99633.600000000006</v>
      </c>
    </row>
    <row r="970" spans="1:4" outlineLevel="1" x14ac:dyDescent="0.3">
      <c r="A970" t="s">
        <v>401</v>
      </c>
      <c r="B970" s="10">
        <v>111531</v>
      </c>
      <c r="C970" s="1">
        <v>276480</v>
      </c>
      <c r="D970" s="2">
        <v>345542.40000000002</v>
      </c>
    </row>
    <row r="971" spans="1:4" outlineLevel="1" x14ac:dyDescent="0.3">
      <c r="A971" t="s">
        <v>99</v>
      </c>
      <c r="B971" s="10">
        <v>100283</v>
      </c>
      <c r="C971" s="1">
        <v>3033369</v>
      </c>
      <c r="D971" s="2">
        <v>1857700.77</v>
      </c>
    </row>
    <row r="972" spans="1:4" outlineLevel="1" x14ac:dyDescent="0.3">
      <c r="A972" t="s">
        <v>402</v>
      </c>
      <c r="B972" s="10">
        <v>111540</v>
      </c>
      <c r="C972" s="1">
        <v>1402440</v>
      </c>
      <c r="D972" s="2">
        <v>1671213.05</v>
      </c>
    </row>
    <row r="973" spans="1:4" outlineLevel="1" x14ac:dyDescent="0.3">
      <c r="A973" t="s">
        <v>392</v>
      </c>
      <c r="B973" s="10">
        <v>111424</v>
      </c>
      <c r="C973" s="1">
        <v>78400</v>
      </c>
      <c r="D973" s="2">
        <v>51156</v>
      </c>
    </row>
    <row r="974" spans="1:4" outlineLevel="1" x14ac:dyDescent="0.3">
      <c r="A974" t="s">
        <v>294</v>
      </c>
      <c r="B974" s="10">
        <v>110560</v>
      </c>
      <c r="C974" s="1">
        <v>1234800</v>
      </c>
      <c r="D974" s="2">
        <v>976462.2</v>
      </c>
    </row>
    <row r="975" spans="1:4" outlineLevel="1" x14ac:dyDescent="0.3">
      <c r="A975" t="s">
        <v>118</v>
      </c>
      <c r="B975" s="10">
        <v>100314</v>
      </c>
      <c r="C975" s="1">
        <v>1603800</v>
      </c>
      <c r="D975" s="2">
        <v>1346657.4</v>
      </c>
    </row>
    <row r="976" spans="1:4" outlineLevel="1" x14ac:dyDescent="0.3">
      <c r="A976" t="s">
        <v>119</v>
      </c>
      <c r="B976" s="10">
        <v>100315</v>
      </c>
      <c r="C976" s="1">
        <v>324216</v>
      </c>
      <c r="D976" s="2">
        <v>248939.51999999999</v>
      </c>
    </row>
    <row r="977" spans="1:4" outlineLevel="1" x14ac:dyDescent="0.3">
      <c r="A977" t="s">
        <v>314</v>
      </c>
      <c r="B977" s="10">
        <v>110763</v>
      </c>
      <c r="C977" s="1">
        <v>554400</v>
      </c>
      <c r="D977" s="2">
        <v>449945.1</v>
      </c>
    </row>
    <row r="978" spans="1:4" outlineLevel="1" x14ac:dyDescent="0.3">
      <c r="A978" t="s">
        <v>142</v>
      </c>
      <c r="B978" s="10">
        <v>100350</v>
      </c>
      <c r="C978" s="1">
        <v>237600</v>
      </c>
      <c r="D978" s="2">
        <v>178345.2</v>
      </c>
    </row>
    <row r="979" spans="1:4" outlineLevel="1" x14ac:dyDescent="0.3">
      <c r="A979" t="s">
        <v>368</v>
      </c>
      <c r="B979" s="10">
        <v>111130</v>
      </c>
      <c r="C979" s="1">
        <v>76160</v>
      </c>
      <c r="D979" s="2">
        <v>81940</v>
      </c>
    </row>
    <row r="980" spans="1:4" outlineLevel="1" x14ac:dyDescent="0.3">
      <c r="A980" t="s">
        <v>267</v>
      </c>
      <c r="B980" s="10">
        <v>110380</v>
      </c>
      <c r="C980" s="1">
        <v>1672000</v>
      </c>
      <c r="D980" s="2">
        <v>3894718.8</v>
      </c>
    </row>
    <row r="981" spans="1:4" outlineLevel="1" x14ac:dyDescent="0.3">
      <c r="A981" t="s">
        <v>137</v>
      </c>
      <c r="B981" s="10">
        <v>100337</v>
      </c>
      <c r="C981" s="1">
        <v>570000</v>
      </c>
      <c r="D981" s="2">
        <v>700160.51</v>
      </c>
    </row>
    <row r="982" spans="1:4" outlineLevel="1" x14ac:dyDescent="0.3">
      <c r="A982" t="s">
        <v>147</v>
      </c>
      <c r="B982" s="10">
        <v>100357</v>
      </c>
      <c r="C982" s="1">
        <v>356400</v>
      </c>
      <c r="D982" s="2">
        <v>432300.85</v>
      </c>
    </row>
    <row r="983" spans="1:4" outlineLevel="1" x14ac:dyDescent="0.3">
      <c r="A983" t="s">
        <v>226</v>
      </c>
      <c r="B983" s="10">
        <v>101019</v>
      </c>
      <c r="C983" s="1">
        <v>40000</v>
      </c>
      <c r="D983" s="2">
        <v>12552</v>
      </c>
    </row>
    <row r="984" spans="1:4" outlineLevel="1" x14ac:dyDescent="0.3">
      <c r="A984" t="s">
        <v>225</v>
      </c>
      <c r="B984" s="10">
        <v>101017</v>
      </c>
      <c r="C984" s="1">
        <v>800000</v>
      </c>
      <c r="D984" s="2">
        <v>216896</v>
      </c>
    </row>
    <row r="985" spans="1:4" outlineLevel="1" x14ac:dyDescent="0.3">
      <c r="A985" t="s">
        <v>145</v>
      </c>
      <c r="B985" s="10">
        <v>100355</v>
      </c>
      <c r="C985" s="1">
        <v>39600</v>
      </c>
      <c r="D985" s="2">
        <v>49143.6</v>
      </c>
    </row>
    <row r="986" spans="1:4" outlineLevel="1" x14ac:dyDescent="0.3">
      <c r="A986" t="s">
        <v>138</v>
      </c>
      <c r="B986" s="10">
        <v>100342</v>
      </c>
      <c r="C986" s="1">
        <v>320000</v>
      </c>
      <c r="D986" s="2">
        <v>256826.23999999999</v>
      </c>
    </row>
    <row r="987" spans="1:4" outlineLevel="1" x14ac:dyDescent="0.3">
      <c r="A987" t="s">
        <v>123</v>
      </c>
      <c r="B987" s="10">
        <v>100320</v>
      </c>
      <c r="C987" s="1">
        <v>5358150</v>
      </c>
      <c r="D987" s="2">
        <v>6000972.1699999999</v>
      </c>
    </row>
    <row r="988" spans="1:4" s="6" customFormat="1" x14ac:dyDescent="0.3">
      <c r="A988" s="6" t="s">
        <v>208</v>
      </c>
      <c r="B988" s="9"/>
      <c r="C988" s="7">
        <v>1525708.8</v>
      </c>
      <c r="D988" s="8">
        <v>1175959.1599999999</v>
      </c>
    </row>
    <row r="989" spans="1:4" outlineLevel="1" x14ac:dyDescent="0.3">
      <c r="A989" t="s">
        <v>207</v>
      </c>
      <c r="B989" s="10">
        <v>100875</v>
      </c>
      <c r="C989" s="1">
        <v>1525708.8</v>
      </c>
      <c r="D989" s="2">
        <v>1175959.1599999999</v>
      </c>
    </row>
    <row r="990" spans="1:4" s="6" customFormat="1" x14ac:dyDescent="0.3">
      <c r="A990" s="6" t="s">
        <v>434</v>
      </c>
      <c r="B990" s="9"/>
      <c r="C990" s="7">
        <f>SUM(C2,C6,C26,C37,C39,C45,C168,C185,C194,C211,C234,C237,C251,C267,C303,C337,C362,C369,C384,C397,C402,C411,C478,C543,C563,C568,C575,C593,C616,C632,C635,C658,C660,C690,C716,C723,C742,C781,C784,C802,C807,C815,C868,C875,C889,C940,C988)</f>
        <v>2598300780.802</v>
      </c>
      <c r="D990" s="8">
        <v>3317851349.1600051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All Programs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Riley, Christina - FNS</cp:lastModifiedBy>
  <dcterms:created xsi:type="dcterms:W3CDTF">2026-02-26T19:41:51Z</dcterms:created>
  <dcterms:modified xsi:type="dcterms:W3CDTF">2026-02-27T18:03:49Z</dcterms:modified>
</cp:coreProperties>
</file>