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mc:AlternateContent xmlns:mc="http://schemas.openxmlformats.org/markup-compatibility/2006">
    <mc:Choice Requires="x15">
      <x15ac:absPath xmlns:x15ac="http://schemas.microsoft.com/office/spreadsheetml/2010/11/ac" url="C:\Users\Evan.Denno\Downloads\"/>
    </mc:Choice>
  </mc:AlternateContent>
  <xr:revisionPtr revIDLastSave="0" documentId="8_{57D2FAC8-88FC-45AF-9989-F44A8DFF1FAE}" xr6:coauthVersionLast="47" xr6:coauthVersionMax="47" xr10:uidLastSave="{00000000-0000-0000-0000-000000000000}"/>
  <bookViews>
    <workbookView xWindow="2685" yWindow="2685" windowWidth="21600" windowHeight="11265" xr2:uid="{23E07024-FC79-42B2-9CA9-503C8B416C9D}"/>
  </bookViews>
  <sheets>
    <sheet name="Summary" sheetId="28" r:id="rId1"/>
    <sheet name="National" sheetId="19" r:id="rId2"/>
    <sheet name="Step 1" sheetId="14" r:id="rId3"/>
    <sheet name="Step 2" sheetId="16" r:id="rId4"/>
    <sheet name="Step 3" sheetId="15" r:id="rId5"/>
    <sheet name="Step 4" sheetId="17" r:id="rId6"/>
  </sheets>
  <definedNames>
    <definedName name="_xlnm._FilterDatabase" localSheetId="2" hidden="1">'Step 1'!$A$2:$AC$570</definedName>
    <definedName name="_xlnm._FilterDatabase" localSheetId="3" hidden="1">'Step 2'!$A$2:$F$570</definedName>
    <definedName name="_xlnm._FilterDatabase" localSheetId="4" hidden="1">'Step 3'!$A$2:$AC$570</definedName>
    <definedName name="_xlnm._FilterDatabase" localSheetId="5" hidden="1">'Step 4'!$A$2:$F$570</definedName>
    <definedName name="_xlnm._FilterDatabase" localSheetId="0" hidden="1">Summary!$A$297:$A$318</definedName>
    <definedName name="AL_LSA">#REF!</definedName>
    <definedName name="AL_LSAlike">#REF!</definedName>
    <definedName name="AL_Regional">#REF!</definedName>
    <definedName name="CO_1_16">#REF!</definedName>
    <definedName name="CO_1_37">#REF!</definedName>
    <definedName name="_xlnm.Database" localSheetId="1">#REF!</definedName>
    <definedName name="_xlnm.Database" localSheetId="0">#REF!</definedName>
    <definedName name="_xlnm.Database">#REF!</definedName>
    <definedName name="states">#REF!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18" i="19" l="1"/>
  <c r="L18" i="19" s="1"/>
  <c r="J18" i="19"/>
  <c r="M18" i="19" l="1"/>
  <c r="H128" i="28"/>
  <c r="J128" i="28" s="1"/>
  <c r="L128" i="28" s="1"/>
  <c r="H122" i="28"/>
  <c r="J122" i="28" s="1"/>
  <c r="L122" i="28" s="1"/>
  <c r="H120" i="28"/>
  <c r="J120" i="28" s="1"/>
  <c r="L120" i="28" s="1"/>
  <c r="B187" i="28"/>
  <c r="D187" i="28" s="1"/>
  <c r="F187" i="28" s="1"/>
  <c r="H187" i="28" s="1"/>
  <c r="J187" i="28" s="1"/>
  <c r="L187" i="28" s="1"/>
  <c r="D137" i="28" l="1"/>
  <c r="B137" i="28"/>
  <c r="D136" i="28"/>
  <c r="B136" i="28"/>
  <c r="D135" i="28"/>
  <c r="B135" i="28"/>
  <c r="D134" i="28"/>
  <c r="B134" i="28"/>
  <c r="D133" i="28"/>
  <c r="B133" i="28"/>
  <c r="D132" i="28"/>
  <c r="B132" i="28"/>
  <c r="D131" i="28"/>
  <c r="B131" i="28"/>
  <c r="D130" i="28"/>
  <c r="B130" i="28"/>
  <c r="D129" i="28"/>
  <c r="B129" i="28"/>
  <c r="D127" i="28"/>
  <c r="B127" i="28"/>
  <c r="D123" i="28"/>
  <c r="B123" i="28"/>
  <c r="D121" i="28"/>
  <c r="B121" i="28"/>
  <c r="D119" i="28"/>
  <c r="B119" i="28"/>
  <c r="D118" i="28"/>
  <c r="B118" i="28"/>
  <c r="D117" i="28"/>
  <c r="B117" i="28"/>
  <c r="D116" i="28"/>
  <c r="B116" i="28"/>
  <c r="D115" i="28"/>
  <c r="B115" i="28"/>
  <c r="D114" i="28"/>
  <c r="B114" i="28"/>
  <c r="D113" i="28"/>
  <c r="B113" i="28"/>
  <c r="D112" i="28"/>
  <c r="B112" i="28"/>
  <c r="D111" i="28"/>
  <c r="B111" i="28"/>
  <c r="D107" i="28"/>
  <c r="B107" i="28"/>
  <c r="D106" i="28"/>
  <c r="B106" i="28"/>
  <c r="D105" i="28"/>
  <c r="B105" i="28"/>
  <c r="D104" i="28"/>
  <c r="B104" i="28"/>
  <c r="D103" i="28"/>
  <c r="B103" i="28"/>
  <c r="D102" i="28"/>
  <c r="B102" i="28"/>
  <c r="D101" i="28"/>
  <c r="B101" i="28"/>
  <c r="D100" i="28"/>
  <c r="B100" i="28"/>
  <c r="D99" i="28"/>
  <c r="B99" i="28"/>
  <c r="D98" i="28"/>
  <c r="B98" i="28"/>
  <c r="D97" i="28"/>
  <c r="B97" i="28"/>
  <c r="D96" i="28"/>
  <c r="B96" i="28"/>
  <c r="D95" i="28"/>
  <c r="B95" i="28"/>
  <c r="D94" i="28"/>
  <c r="B94" i="28"/>
  <c r="D93" i="28"/>
  <c r="B93" i="28"/>
  <c r="D92" i="28"/>
  <c r="B92" i="28"/>
  <c r="D91" i="28"/>
  <c r="B91" i="28"/>
  <c r="D90" i="28"/>
  <c r="B90" i="28"/>
  <c r="D89" i="28"/>
  <c r="B89" i="28"/>
  <c r="D88" i="28"/>
  <c r="B88" i="28"/>
  <c r="D87" i="28"/>
  <c r="B87" i="28"/>
  <c r="D86" i="28"/>
  <c r="B86" i="28"/>
  <c r="D85" i="28"/>
  <c r="B85" i="28"/>
  <c r="D84" i="28"/>
  <c r="B84" i="28"/>
  <c r="D83" i="28"/>
  <c r="B83" i="28"/>
  <c r="D82" i="28"/>
  <c r="B82" i="28"/>
  <c r="D81" i="28"/>
  <c r="B81" i="28"/>
  <c r="D80" i="28"/>
  <c r="B80" i="28"/>
  <c r="D79" i="28"/>
  <c r="B79" i="28"/>
  <c r="D78" i="28"/>
  <c r="B78" i="28"/>
  <c r="D74" i="28"/>
  <c r="B74" i="28"/>
  <c r="D73" i="28"/>
  <c r="B73" i="28"/>
  <c r="D72" i="28"/>
  <c r="B72" i="28"/>
  <c r="D71" i="28"/>
  <c r="B71" i="28"/>
  <c r="D70" i="28"/>
  <c r="B70" i="28"/>
  <c r="D69" i="28"/>
  <c r="B69" i="28"/>
  <c r="D68" i="28"/>
  <c r="B68" i="28"/>
  <c r="D67" i="28"/>
  <c r="B67" i="28"/>
  <c r="D66" i="28"/>
  <c r="B66" i="28"/>
  <c r="D65" i="28"/>
  <c r="B65" i="28"/>
  <c r="D64" i="28"/>
  <c r="B64" i="28"/>
  <c r="D63" i="28"/>
  <c r="B63" i="28"/>
  <c r="D62" i="28"/>
  <c r="B62" i="28"/>
  <c r="D61" i="28"/>
  <c r="B61" i="28"/>
  <c r="D60" i="28"/>
  <c r="B60" i="28"/>
  <c r="D59" i="28"/>
  <c r="B59" i="28"/>
  <c r="D58" i="28"/>
  <c r="B58" i="28"/>
  <c r="D57" i="28"/>
  <c r="B57" i="28"/>
  <c r="D56" i="28"/>
  <c r="B56" i="28"/>
  <c r="D55" i="28"/>
  <c r="B55" i="28"/>
  <c r="D54" i="28"/>
  <c r="B54" i="28"/>
  <c r="D53" i="28"/>
  <c r="B53" i="28"/>
  <c r="D45" i="28"/>
  <c r="B45" i="28"/>
  <c r="D44" i="28"/>
  <c r="B44" i="28"/>
  <c r="D43" i="28"/>
  <c r="B43" i="28"/>
  <c r="D42" i="28"/>
  <c r="B42" i="28"/>
  <c r="D41" i="28"/>
  <c r="B41" i="28"/>
  <c r="D40" i="28"/>
  <c r="B40" i="28"/>
  <c r="D39" i="28"/>
  <c r="B39" i="28"/>
  <c r="D38" i="28"/>
  <c r="B38" i="28"/>
  <c r="D37" i="28"/>
  <c r="B37" i="28"/>
  <c r="D36" i="28"/>
  <c r="B36" i="28"/>
  <c r="D35" i="28"/>
  <c r="B35" i="28"/>
  <c r="B139" i="28" l="1"/>
  <c r="D139" i="28"/>
  <c r="F134" i="28"/>
  <c r="H134" i="28" s="1"/>
  <c r="J134" i="28" s="1"/>
  <c r="L134" i="28" s="1"/>
  <c r="F107" i="28"/>
  <c r="H107" i="28" s="1"/>
  <c r="J107" i="28" s="1"/>
  <c r="L107" i="28" s="1"/>
  <c r="F130" i="28"/>
  <c r="H130" i="28" s="1"/>
  <c r="J130" i="28" s="1"/>
  <c r="L130" i="28" s="1"/>
  <c r="F136" i="28"/>
  <c r="H136" i="28" s="1"/>
  <c r="J136" i="28" s="1"/>
  <c r="L136" i="28" s="1"/>
  <c r="F106" i="28"/>
  <c r="H106" i="28" s="1"/>
  <c r="J106" i="28" s="1"/>
  <c r="L106" i="28" s="1"/>
  <c r="F92" i="28"/>
  <c r="H92" i="28" s="1"/>
  <c r="J92" i="28" s="1"/>
  <c r="L92" i="28" s="1"/>
  <c r="F113" i="28"/>
  <c r="H113" i="28" s="1"/>
  <c r="J113" i="28" s="1"/>
  <c r="L113" i="28" s="1"/>
  <c r="F119" i="28"/>
  <c r="H119" i="28" s="1"/>
  <c r="J119" i="28" s="1"/>
  <c r="L119" i="28" s="1"/>
  <c r="F131" i="28"/>
  <c r="H131" i="28" s="1"/>
  <c r="J131" i="28" s="1"/>
  <c r="L131" i="28" s="1"/>
  <c r="F137" i="28"/>
  <c r="H137" i="28" s="1"/>
  <c r="J137" i="28" s="1"/>
  <c r="L137" i="28" s="1"/>
  <c r="F121" i="28"/>
  <c r="H121" i="28" s="1"/>
  <c r="J121" i="28" s="1"/>
  <c r="L121" i="28" s="1"/>
  <c r="F94" i="28"/>
  <c r="H94" i="28" s="1"/>
  <c r="J94" i="28" s="1"/>
  <c r="L94" i="28" s="1"/>
  <c r="F115" i="28"/>
  <c r="H115" i="28" s="1"/>
  <c r="J115" i="28" s="1"/>
  <c r="L115" i="28" s="1"/>
  <c r="F133" i="28"/>
  <c r="H133" i="28" s="1"/>
  <c r="J133" i="28" s="1"/>
  <c r="L133" i="28" s="1"/>
  <c r="F129" i="28"/>
  <c r="H129" i="28" s="1"/>
  <c r="J129" i="28" s="1"/>
  <c r="L129" i="28" s="1"/>
  <c r="F135" i="28"/>
  <c r="H135" i="28" s="1"/>
  <c r="J135" i="28" s="1"/>
  <c r="L135" i="28" s="1"/>
  <c r="F114" i="28"/>
  <c r="H114" i="28" s="1"/>
  <c r="J114" i="28" s="1"/>
  <c r="L114" i="28" s="1"/>
  <c r="F127" i="28"/>
  <c r="H127" i="28" s="1"/>
  <c r="J127" i="28" s="1"/>
  <c r="L127" i="28" s="1"/>
  <c r="F132" i="28"/>
  <c r="H132" i="28" s="1"/>
  <c r="J132" i="28" s="1"/>
  <c r="L132" i="28" s="1"/>
  <c r="F82" i="28"/>
  <c r="H82" i="28" s="1"/>
  <c r="J82" i="28" s="1"/>
  <c r="L82" i="28" s="1"/>
  <c r="F123" i="28"/>
  <c r="H123" i="28" s="1"/>
  <c r="J123" i="28" s="1"/>
  <c r="L123" i="28" s="1"/>
  <c r="F117" i="28"/>
  <c r="H117" i="28" s="1"/>
  <c r="J117" i="28" s="1"/>
  <c r="L117" i="28" s="1"/>
  <c r="F112" i="28"/>
  <c r="H112" i="28" s="1"/>
  <c r="J112" i="28" s="1"/>
  <c r="L112" i="28" s="1"/>
  <c r="F118" i="28"/>
  <c r="H118" i="28" s="1"/>
  <c r="J118" i="28" s="1"/>
  <c r="L118" i="28" s="1"/>
  <c r="F101" i="28"/>
  <c r="H101" i="28" s="1"/>
  <c r="J101" i="28" s="1"/>
  <c r="L101" i="28" s="1"/>
  <c r="F111" i="28"/>
  <c r="H111" i="28" s="1"/>
  <c r="J111" i="28" s="1"/>
  <c r="L111" i="28" s="1"/>
  <c r="F95" i="28"/>
  <c r="H95" i="28" s="1"/>
  <c r="J95" i="28" s="1"/>
  <c r="L95" i="28" s="1"/>
  <c r="F89" i="28"/>
  <c r="H89" i="28" s="1"/>
  <c r="J89" i="28" s="1"/>
  <c r="L89" i="28" s="1"/>
  <c r="F116" i="28"/>
  <c r="H116" i="28" s="1"/>
  <c r="J116" i="28" s="1"/>
  <c r="L116" i="28" s="1"/>
  <c r="F83" i="28"/>
  <c r="H83" i="28" s="1"/>
  <c r="J83" i="28" s="1"/>
  <c r="L83" i="28" s="1"/>
  <c r="F91" i="28"/>
  <c r="H91" i="28" s="1"/>
  <c r="J91" i="28" s="1"/>
  <c r="L91" i="28" s="1"/>
  <c r="F104" i="28"/>
  <c r="H104" i="28" s="1"/>
  <c r="J104" i="28" s="1"/>
  <c r="L104" i="28" s="1"/>
  <c r="F87" i="28"/>
  <c r="H87" i="28" s="1"/>
  <c r="J87" i="28" s="1"/>
  <c r="L87" i="28" s="1"/>
  <c r="F93" i="28"/>
  <c r="H93" i="28" s="1"/>
  <c r="J93" i="28" s="1"/>
  <c r="L93" i="28" s="1"/>
  <c r="F99" i="28"/>
  <c r="H99" i="28" s="1"/>
  <c r="J99" i="28" s="1"/>
  <c r="L99" i="28" s="1"/>
  <c r="F105" i="28"/>
  <c r="H105" i="28" s="1"/>
  <c r="J105" i="28" s="1"/>
  <c r="L105" i="28" s="1"/>
  <c r="F79" i="28"/>
  <c r="H79" i="28" s="1"/>
  <c r="J79" i="28" s="1"/>
  <c r="L79" i="28" s="1"/>
  <c r="F103" i="28"/>
  <c r="H103" i="28" s="1"/>
  <c r="J103" i="28" s="1"/>
  <c r="L103" i="28" s="1"/>
  <c r="F80" i="28"/>
  <c r="H80" i="28" s="1"/>
  <c r="J80" i="28" s="1"/>
  <c r="L80" i="28" s="1"/>
  <c r="F88" i="28"/>
  <c r="H88" i="28" s="1"/>
  <c r="J88" i="28" s="1"/>
  <c r="L88" i="28" s="1"/>
  <c r="F81" i="28"/>
  <c r="H81" i="28" s="1"/>
  <c r="J81" i="28" s="1"/>
  <c r="L81" i="28" s="1"/>
  <c r="F84" i="28"/>
  <c r="H84" i="28" s="1"/>
  <c r="J84" i="28" s="1"/>
  <c r="L84" i="28" s="1"/>
  <c r="F96" i="28"/>
  <c r="H96" i="28" s="1"/>
  <c r="J96" i="28" s="1"/>
  <c r="L96" i="28" s="1"/>
  <c r="F85" i="28"/>
  <c r="H85" i="28" s="1"/>
  <c r="J85" i="28" s="1"/>
  <c r="L85" i="28" s="1"/>
  <c r="F78" i="28"/>
  <c r="H78" i="28" s="1"/>
  <c r="J78" i="28" s="1"/>
  <c r="L78" i="28" s="1"/>
  <c r="F102" i="28"/>
  <c r="H102" i="28" s="1"/>
  <c r="J102" i="28" s="1"/>
  <c r="L102" i="28" s="1"/>
  <c r="F100" i="28"/>
  <c r="H100" i="28" s="1"/>
  <c r="J100" i="28" s="1"/>
  <c r="L100" i="28" s="1"/>
  <c r="F86" i="28"/>
  <c r="H86" i="28" s="1"/>
  <c r="J86" i="28" s="1"/>
  <c r="L86" i="28" s="1"/>
  <c r="F98" i="28"/>
  <c r="H98" i="28" s="1"/>
  <c r="J98" i="28" s="1"/>
  <c r="L98" i="28" s="1"/>
  <c r="F90" i="28"/>
  <c r="H90" i="28" s="1"/>
  <c r="J90" i="28" s="1"/>
  <c r="L90" i="28" s="1"/>
  <c r="F97" i="28"/>
  <c r="H97" i="28" s="1"/>
  <c r="J97" i="28" s="1"/>
  <c r="L97" i="28" s="1"/>
  <c r="F55" i="28"/>
  <c r="H55" i="28" s="1"/>
  <c r="J55" i="28" s="1"/>
  <c r="L55" i="28" s="1"/>
  <c r="F67" i="28"/>
  <c r="H67" i="28" s="1"/>
  <c r="J67" i="28" s="1"/>
  <c r="L67" i="28" s="1"/>
  <c r="F73" i="28"/>
  <c r="H73" i="28" s="1"/>
  <c r="J73" i="28" s="1"/>
  <c r="L73" i="28" s="1"/>
  <c r="F61" i="28"/>
  <c r="H61" i="28" s="1"/>
  <c r="J61" i="28" s="1"/>
  <c r="L61" i="28" s="1"/>
  <c r="F57" i="28"/>
  <c r="H57" i="28" s="1"/>
  <c r="J57" i="28" s="1"/>
  <c r="L57" i="28" s="1"/>
  <c r="F70" i="28"/>
  <c r="H70" i="28" s="1"/>
  <c r="J70" i="28" s="1"/>
  <c r="L70" i="28" s="1"/>
  <c r="F59" i="28"/>
  <c r="H59" i="28" s="1"/>
  <c r="J59" i="28" s="1"/>
  <c r="L59" i="28" s="1"/>
  <c r="F65" i="28"/>
  <c r="H65" i="28" s="1"/>
  <c r="J65" i="28" s="1"/>
  <c r="L65" i="28" s="1"/>
  <c r="F71" i="28"/>
  <c r="H71" i="28" s="1"/>
  <c r="J71" i="28" s="1"/>
  <c r="L71" i="28" s="1"/>
  <c r="F54" i="28"/>
  <c r="H54" i="28" s="1"/>
  <c r="J54" i="28" s="1"/>
  <c r="L54" i="28" s="1"/>
  <c r="F66" i="28"/>
  <c r="H66" i="28" s="1"/>
  <c r="J66" i="28" s="1"/>
  <c r="L66" i="28" s="1"/>
  <c r="F72" i="28"/>
  <c r="H72" i="28" s="1"/>
  <c r="J72" i="28" s="1"/>
  <c r="L72" i="28" s="1"/>
  <c r="F63" i="28"/>
  <c r="H63" i="28" s="1"/>
  <c r="J63" i="28" s="1"/>
  <c r="L63" i="28" s="1"/>
  <c r="F58" i="28"/>
  <c r="H58" i="28" s="1"/>
  <c r="J58" i="28" s="1"/>
  <c r="L58" i="28" s="1"/>
  <c r="F64" i="28"/>
  <c r="H64" i="28" s="1"/>
  <c r="J64" i="28" s="1"/>
  <c r="L64" i="28" s="1"/>
  <c r="F53" i="28"/>
  <c r="H53" i="28" s="1"/>
  <c r="J53" i="28" s="1"/>
  <c r="L53" i="28" s="1"/>
  <c r="F60" i="28"/>
  <c r="H60" i="28" s="1"/>
  <c r="J60" i="28" s="1"/>
  <c r="L60" i="28" s="1"/>
  <c r="F69" i="28"/>
  <c r="H69" i="28" s="1"/>
  <c r="J69" i="28" s="1"/>
  <c r="L69" i="28" s="1"/>
  <c r="F56" i="28"/>
  <c r="H56" i="28" s="1"/>
  <c r="J56" i="28" s="1"/>
  <c r="L56" i="28" s="1"/>
  <c r="F62" i="28"/>
  <c r="H62" i="28" s="1"/>
  <c r="J62" i="28" s="1"/>
  <c r="L62" i="28" s="1"/>
  <c r="F68" i="28"/>
  <c r="H68" i="28" s="1"/>
  <c r="J68" i="28" s="1"/>
  <c r="L68" i="28" s="1"/>
  <c r="F74" i="28"/>
  <c r="H74" i="28" s="1"/>
  <c r="J74" i="28" s="1"/>
  <c r="L74" i="28" s="1"/>
  <c r="F44" i="28"/>
  <c r="H44" i="28" s="1"/>
  <c r="J44" i="28" s="1"/>
  <c r="L44" i="28" s="1"/>
  <c r="B46" i="28"/>
  <c r="F41" i="28"/>
  <c r="H41" i="28" s="1"/>
  <c r="J41" i="28" s="1"/>
  <c r="L41" i="28" s="1"/>
  <c r="F42" i="28"/>
  <c r="H42" i="28" s="1"/>
  <c r="J42" i="28" s="1"/>
  <c r="L42" i="28" s="1"/>
  <c r="F40" i="28"/>
  <c r="H40" i="28" s="1"/>
  <c r="J40" i="28" s="1"/>
  <c r="L40" i="28" s="1"/>
  <c r="F39" i="28"/>
  <c r="H39" i="28" s="1"/>
  <c r="J39" i="28" s="1"/>
  <c r="L39" i="28" s="1"/>
  <c r="F45" i="28"/>
  <c r="H45" i="28" s="1"/>
  <c r="J45" i="28" s="1"/>
  <c r="L45" i="28" s="1"/>
  <c r="F43" i="28"/>
  <c r="H43" i="28" s="1"/>
  <c r="J43" i="28" s="1"/>
  <c r="L43" i="28" s="1"/>
  <c r="F37" i="28"/>
  <c r="H37" i="28" s="1"/>
  <c r="J37" i="28" s="1"/>
  <c r="L37" i="28" s="1"/>
  <c r="F38" i="28"/>
  <c r="H38" i="28" s="1"/>
  <c r="J38" i="28" s="1"/>
  <c r="L38" i="28" s="1"/>
  <c r="F35" i="28"/>
  <c r="H35" i="28" s="1"/>
  <c r="J35" i="28" s="1"/>
  <c r="L35" i="28" s="1"/>
  <c r="D46" i="28"/>
  <c r="F36" i="28"/>
  <c r="H36" i="28" s="1"/>
  <c r="J36" i="28" s="1"/>
  <c r="L36" i="28" s="1"/>
  <c r="F46" i="28" l="1"/>
  <c r="H46" i="28" s="1"/>
  <c r="J46" i="28" s="1"/>
  <c r="L46" i="28" s="1"/>
  <c r="D198" i="28" l="1"/>
  <c r="B198" i="28"/>
  <c r="D318" i="28"/>
  <c r="B318" i="28"/>
  <c r="D317" i="28"/>
  <c r="B317" i="28"/>
  <c r="D316" i="28"/>
  <c r="B316" i="28"/>
  <c r="D315" i="28"/>
  <c r="B315" i="28"/>
  <c r="D314" i="28"/>
  <c r="B314" i="28"/>
  <c r="D313" i="28"/>
  <c r="B313" i="28"/>
  <c r="D312" i="28"/>
  <c r="B312" i="28"/>
  <c r="D311" i="28"/>
  <c r="B311" i="28"/>
  <c r="D310" i="28"/>
  <c r="B310" i="28"/>
  <c r="D309" i="28"/>
  <c r="B309" i="28"/>
  <c r="D308" i="28"/>
  <c r="B308" i="28"/>
  <c r="D307" i="28"/>
  <c r="B307" i="28"/>
  <c r="D306" i="28"/>
  <c r="B306" i="28"/>
  <c r="D305" i="28"/>
  <c r="B305" i="28"/>
  <c r="D304" i="28"/>
  <c r="B304" i="28"/>
  <c r="D303" i="28"/>
  <c r="B303" i="28"/>
  <c r="D302" i="28"/>
  <c r="B302" i="28"/>
  <c r="D301" i="28"/>
  <c r="B301" i="28"/>
  <c r="D300" i="28"/>
  <c r="B300" i="28"/>
  <c r="D299" i="28"/>
  <c r="B299" i="28"/>
  <c r="D293" i="28"/>
  <c r="B293" i="28"/>
  <c r="D292" i="28"/>
  <c r="B292" i="28"/>
  <c r="D291" i="28"/>
  <c r="B291" i="28"/>
  <c r="D290" i="28"/>
  <c r="B290" i="28"/>
  <c r="D289" i="28"/>
  <c r="B289" i="28"/>
  <c r="D283" i="28"/>
  <c r="B283" i="28"/>
  <c r="D282" i="28"/>
  <c r="B282" i="28"/>
  <c r="D281" i="28"/>
  <c r="B281" i="28"/>
  <c r="D280" i="28"/>
  <c r="B280" i="28"/>
  <c r="D279" i="28"/>
  <c r="B279" i="28"/>
  <c r="D278" i="28"/>
  <c r="B278" i="28"/>
  <c r="D277" i="28"/>
  <c r="B277" i="28"/>
  <c r="D276" i="28"/>
  <c r="B276" i="28"/>
  <c r="D275" i="28"/>
  <c r="B275" i="28"/>
  <c r="D274" i="28"/>
  <c r="B274" i="28"/>
  <c r="D273" i="28"/>
  <c r="B273" i="28"/>
  <c r="D272" i="28"/>
  <c r="B272" i="28"/>
  <c r="D271" i="28"/>
  <c r="B271" i="28"/>
  <c r="D270" i="28"/>
  <c r="B270" i="28"/>
  <c r="D269" i="28"/>
  <c r="B269" i="28"/>
  <c r="D268" i="28"/>
  <c r="B268" i="28"/>
  <c r="D267" i="28"/>
  <c r="B267" i="28"/>
  <c r="D266" i="28"/>
  <c r="B266" i="28"/>
  <c r="D265" i="28"/>
  <c r="B265" i="28"/>
  <c r="D264" i="28"/>
  <c r="B264" i="28"/>
  <c r="D263" i="28"/>
  <c r="B263" i="28"/>
  <c r="D262" i="28"/>
  <c r="B262" i="28"/>
  <c r="D261" i="28"/>
  <c r="B261" i="28"/>
  <c r="D260" i="28"/>
  <c r="B260" i="28"/>
  <c r="D259" i="28"/>
  <c r="B259" i="28"/>
  <c r="D258" i="28"/>
  <c r="B258" i="28"/>
  <c r="D257" i="28"/>
  <c r="B257" i="28"/>
  <c r="D256" i="28"/>
  <c r="B256" i="28"/>
  <c r="D255" i="28"/>
  <c r="B255" i="28"/>
  <c r="D254" i="28"/>
  <c r="B254" i="28"/>
  <c r="D253" i="28"/>
  <c r="B253" i="28"/>
  <c r="D252" i="28"/>
  <c r="B252" i="28"/>
  <c r="D251" i="28"/>
  <c r="B251" i="28"/>
  <c r="D250" i="28"/>
  <c r="B250" i="28"/>
  <c r="D249" i="28"/>
  <c r="B249" i="28"/>
  <c r="D243" i="28"/>
  <c r="B243" i="28"/>
  <c r="D242" i="28"/>
  <c r="B242" i="28"/>
  <c r="D241" i="28"/>
  <c r="B241" i="28"/>
  <c r="D240" i="28"/>
  <c r="B240" i="28"/>
  <c r="D239" i="28"/>
  <c r="B239" i="28"/>
  <c r="D238" i="28"/>
  <c r="B238" i="28"/>
  <c r="D237" i="28"/>
  <c r="B237" i="28"/>
  <c r="D236" i="28"/>
  <c r="B236" i="28"/>
  <c r="D235" i="28"/>
  <c r="B235" i="28"/>
  <c r="D234" i="28"/>
  <c r="B234" i="28"/>
  <c r="D228" i="28"/>
  <c r="B228" i="28"/>
  <c r="D227" i="28"/>
  <c r="B227" i="28"/>
  <c r="D226" i="28"/>
  <c r="B226" i="28"/>
  <c r="D225" i="28"/>
  <c r="B225" i="28"/>
  <c r="D224" i="28"/>
  <c r="B224" i="28"/>
  <c r="D223" i="28"/>
  <c r="B223" i="28"/>
  <c r="D222" i="28"/>
  <c r="B222" i="28"/>
  <c r="D221" i="28"/>
  <c r="B221" i="28"/>
  <c r="D220" i="28"/>
  <c r="B220" i="28"/>
  <c r="D219" i="28"/>
  <c r="B219" i="28"/>
  <c r="D218" i="28"/>
  <c r="B218" i="28"/>
  <c r="D217" i="28"/>
  <c r="B217" i="28"/>
  <c r="D211" i="28"/>
  <c r="B211" i="28"/>
  <c r="D210" i="28"/>
  <c r="B210" i="28"/>
  <c r="D209" i="28"/>
  <c r="B209" i="28"/>
  <c r="D208" i="28"/>
  <c r="B208" i="28"/>
  <c r="D207" i="28"/>
  <c r="B207" i="28"/>
  <c r="D206" i="28"/>
  <c r="B206" i="28"/>
  <c r="D205" i="28"/>
  <c r="B205" i="28"/>
  <c r="D204" i="28"/>
  <c r="B204" i="28"/>
  <c r="D203" i="28"/>
  <c r="B203" i="28"/>
  <c r="D197" i="28"/>
  <c r="B197" i="28"/>
  <c r="D196" i="28"/>
  <c r="B196" i="28"/>
  <c r="D192" i="28"/>
  <c r="B192" i="28"/>
  <c r="D171" i="28"/>
  <c r="B171" i="28"/>
  <c r="D170" i="28"/>
  <c r="B170" i="28"/>
  <c r="D169" i="28"/>
  <c r="B169" i="28"/>
  <c r="D168" i="28"/>
  <c r="B168" i="28"/>
  <c r="D167" i="28"/>
  <c r="B167" i="28"/>
  <c r="D166" i="28"/>
  <c r="B166" i="28"/>
  <c r="D165" i="28"/>
  <c r="B165" i="28"/>
  <c r="D164" i="28"/>
  <c r="B164" i="28"/>
  <c r="D163" i="28"/>
  <c r="B163" i="28"/>
  <c r="D162" i="28"/>
  <c r="B162" i="28"/>
  <c r="D161" i="28"/>
  <c r="B161" i="28"/>
  <c r="D160" i="28"/>
  <c r="B160" i="28"/>
  <c r="D159" i="28"/>
  <c r="B159" i="28"/>
  <c r="D158" i="28"/>
  <c r="B158" i="28"/>
  <c r="D157" i="28"/>
  <c r="B157" i="28"/>
  <c r="D151" i="28"/>
  <c r="B151" i="28"/>
  <c r="D150" i="28"/>
  <c r="B150" i="28"/>
  <c r="D149" i="28"/>
  <c r="B149" i="28"/>
  <c r="D148" i="28"/>
  <c r="B148" i="28"/>
  <c r="D147" i="28"/>
  <c r="B147" i="28"/>
  <c r="D146" i="28"/>
  <c r="B146" i="28"/>
  <c r="D30" i="28"/>
  <c r="B30" i="28"/>
  <c r="D29" i="28"/>
  <c r="B29" i="28"/>
  <c r="D28" i="28"/>
  <c r="B28" i="28"/>
  <c r="D27" i="28"/>
  <c r="B27" i="28"/>
  <c r="D26" i="28"/>
  <c r="B26" i="28"/>
  <c r="D25" i="28"/>
  <c r="B25" i="28"/>
  <c r="D24" i="28"/>
  <c r="B24" i="28"/>
  <c r="D23" i="28"/>
  <c r="B23" i="28"/>
  <c r="D22" i="28"/>
  <c r="B22" i="28"/>
  <c r="D21" i="28"/>
  <c r="B21" i="28"/>
  <c r="D20" i="28"/>
  <c r="B20" i="28"/>
  <c r="D16" i="28"/>
  <c r="B16" i="28"/>
  <c r="F198" i="28" l="1"/>
  <c r="H198" i="28" s="1"/>
  <c r="J198" i="28" s="1"/>
  <c r="L198" i="28" s="1"/>
  <c r="F255" i="28"/>
  <c r="H255" i="28" s="1"/>
  <c r="J255" i="28" s="1"/>
  <c r="L255" i="28" s="1"/>
  <c r="F261" i="28"/>
  <c r="H261" i="28" s="1"/>
  <c r="J261" i="28" s="1"/>
  <c r="L261" i="28" s="1"/>
  <c r="F267" i="28"/>
  <c r="H267" i="28" s="1"/>
  <c r="J267" i="28" s="1"/>
  <c r="L267" i="28" s="1"/>
  <c r="F273" i="28"/>
  <c r="H273" i="28" s="1"/>
  <c r="J273" i="28" s="1"/>
  <c r="L273" i="28" s="1"/>
  <c r="F279" i="28"/>
  <c r="H279" i="28" s="1"/>
  <c r="J279" i="28" s="1"/>
  <c r="L279" i="28" s="1"/>
  <c r="F290" i="28"/>
  <c r="H290" i="28" s="1"/>
  <c r="J290" i="28" s="1"/>
  <c r="L290" i="28" s="1"/>
  <c r="F301" i="28"/>
  <c r="H301" i="28" s="1"/>
  <c r="J301" i="28" s="1"/>
  <c r="L301" i="28" s="1"/>
  <c r="F313" i="28"/>
  <c r="H313" i="28" s="1"/>
  <c r="J313" i="28" s="1"/>
  <c r="L313" i="28" s="1"/>
  <c r="F291" i="28"/>
  <c r="H291" i="28" s="1"/>
  <c r="J291" i="28" s="1"/>
  <c r="L291" i="28" s="1"/>
  <c r="F302" i="28"/>
  <c r="H302" i="28" s="1"/>
  <c r="J302" i="28" s="1"/>
  <c r="L302" i="28" s="1"/>
  <c r="F314" i="28"/>
  <c r="H314" i="28" s="1"/>
  <c r="J314" i="28" s="1"/>
  <c r="L314" i="28" s="1"/>
  <c r="F292" i="28"/>
  <c r="H292" i="28" s="1"/>
  <c r="J292" i="28" s="1"/>
  <c r="L292" i="28" s="1"/>
  <c r="F303" i="28"/>
  <c r="H303" i="28" s="1"/>
  <c r="J303" i="28" s="1"/>
  <c r="L303" i="28" s="1"/>
  <c r="F315" i="28"/>
  <c r="H315" i="28" s="1"/>
  <c r="J315" i="28" s="1"/>
  <c r="L315" i="28" s="1"/>
  <c r="F237" i="28"/>
  <c r="H237" i="28" s="1"/>
  <c r="J237" i="28" s="1"/>
  <c r="L237" i="28" s="1"/>
  <c r="F242" i="28"/>
  <c r="H242" i="28" s="1"/>
  <c r="J242" i="28" s="1"/>
  <c r="L242" i="28" s="1"/>
  <c r="F253" i="28"/>
  <c r="H253" i="28" s="1"/>
  <c r="J253" i="28" s="1"/>
  <c r="L253" i="28" s="1"/>
  <c r="F259" i="28"/>
  <c r="H259" i="28" s="1"/>
  <c r="J259" i="28" s="1"/>
  <c r="L259" i="28" s="1"/>
  <c r="F265" i="28"/>
  <c r="H265" i="28" s="1"/>
  <c r="J265" i="28" s="1"/>
  <c r="L265" i="28" s="1"/>
  <c r="F271" i="28"/>
  <c r="H271" i="28" s="1"/>
  <c r="J271" i="28" s="1"/>
  <c r="L271" i="28" s="1"/>
  <c r="F277" i="28"/>
  <c r="H277" i="28" s="1"/>
  <c r="J277" i="28" s="1"/>
  <c r="L277" i="28" s="1"/>
  <c r="F283" i="28"/>
  <c r="H283" i="28" s="1"/>
  <c r="J283" i="28" s="1"/>
  <c r="L283" i="28" s="1"/>
  <c r="F299" i="28"/>
  <c r="H299" i="28" s="1"/>
  <c r="J299" i="28" s="1"/>
  <c r="L299" i="28" s="1"/>
  <c r="F305" i="28"/>
  <c r="H305" i="28" s="1"/>
  <c r="J305" i="28" s="1"/>
  <c r="L305" i="28" s="1"/>
  <c r="F311" i="28"/>
  <c r="H311" i="28" s="1"/>
  <c r="J311" i="28" s="1"/>
  <c r="L311" i="28" s="1"/>
  <c r="F317" i="28"/>
  <c r="H317" i="28" s="1"/>
  <c r="J317" i="28" s="1"/>
  <c r="L317" i="28" s="1"/>
  <c r="F307" i="28"/>
  <c r="H307" i="28" s="1"/>
  <c r="J307" i="28" s="1"/>
  <c r="L307" i="28" s="1"/>
  <c r="F308" i="28"/>
  <c r="H308" i="28" s="1"/>
  <c r="J308" i="28" s="1"/>
  <c r="L308" i="28" s="1"/>
  <c r="F309" i="28"/>
  <c r="H309" i="28" s="1"/>
  <c r="J309" i="28" s="1"/>
  <c r="L309" i="28" s="1"/>
  <c r="F316" i="28"/>
  <c r="H316" i="28" s="1"/>
  <c r="J316" i="28" s="1"/>
  <c r="L316" i="28" s="1"/>
  <c r="F249" i="28"/>
  <c r="H249" i="28" s="1"/>
  <c r="J249" i="28" s="1"/>
  <c r="L249" i="28" s="1"/>
  <c r="F293" i="28"/>
  <c r="H293" i="28" s="1"/>
  <c r="J293" i="28" s="1"/>
  <c r="L293" i="28" s="1"/>
  <c r="F304" i="28"/>
  <c r="H304" i="28" s="1"/>
  <c r="J304" i="28" s="1"/>
  <c r="L304" i="28" s="1"/>
  <c r="F310" i="28"/>
  <c r="H310" i="28" s="1"/>
  <c r="J310" i="28" s="1"/>
  <c r="L310" i="28" s="1"/>
  <c r="F289" i="28"/>
  <c r="H289" i="28" s="1"/>
  <c r="J289" i="28" s="1"/>
  <c r="L289" i="28" s="1"/>
  <c r="F300" i="28"/>
  <c r="H300" i="28" s="1"/>
  <c r="J300" i="28" s="1"/>
  <c r="L300" i="28" s="1"/>
  <c r="F306" i="28"/>
  <c r="H306" i="28" s="1"/>
  <c r="J306" i="28" s="1"/>
  <c r="L306" i="28" s="1"/>
  <c r="F312" i="28"/>
  <c r="H312" i="28" s="1"/>
  <c r="J312" i="28" s="1"/>
  <c r="L312" i="28" s="1"/>
  <c r="F318" i="28"/>
  <c r="H318" i="28" s="1"/>
  <c r="J318" i="28" s="1"/>
  <c r="L318" i="28" s="1"/>
  <c r="F254" i="28"/>
  <c r="H254" i="28" s="1"/>
  <c r="J254" i="28" s="1"/>
  <c r="L254" i="28" s="1"/>
  <c r="F260" i="28"/>
  <c r="H260" i="28" s="1"/>
  <c r="J260" i="28" s="1"/>
  <c r="L260" i="28" s="1"/>
  <c r="F266" i="28"/>
  <c r="H266" i="28" s="1"/>
  <c r="J266" i="28" s="1"/>
  <c r="L266" i="28" s="1"/>
  <c r="F272" i="28"/>
  <c r="H272" i="28" s="1"/>
  <c r="J272" i="28" s="1"/>
  <c r="L272" i="28" s="1"/>
  <c r="F278" i="28"/>
  <c r="H278" i="28" s="1"/>
  <c r="J278" i="28" s="1"/>
  <c r="L278" i="28" s="1"/>
  <c r="F252" i="28"/>
  <c r="H252" i="28" s="1"/>
  <c r="J252" i="28" s="1"/>
  <c r="L252" i="28" s="1"/>
  <c r="F258" i="28"/>
  <c r="H258" i="28" s="1"/>
  <c r="J258" i="28" s="1"/>
  <c r="L258" i="28" s="1"/>
  <c r="F264" i="28"/>
  <c r="H264" i="28" s="1"/>
  <c r="J264" i="28" s="1"/>
  <c r="L264" i="28" s="1"/>
  <c r="F270" i="28"/>
  <c r="H270" i="28" s="1"/>
  <c r="J270" i="28" s="1"/>
  <c r="L270" i="28" s="1"/>
  <c r="F276" i="28"/>
  <c r="H276" i="28" s="1"/>
  <c r="J276" i="28" s="1"/>
  <c r="L276" i="28" s="1"/>
  <c r="F282" i="28"/>
  <c r="H282" i="28" s="1"/>
  <c r="J282" i="28" s="1"/>
  <c r="L282" i="28" s="1"/>
  <c r="F280" i="28"/>
  <c r="H280" i="28" s="1"/>
  <c r="J280" i="28" s="1"/>
  <c r="L280" i="28" s="1"/>
  <c r="F281" i="28"/>
  <c r="H281" i="28" s="1"/>
  <c r="J281" i="28" s="1"/>
  <c r="L281" i="28" s="1"/>
  <c r="F250" i="28"/>
  <c r="H250" i="28" s="1"/>
  <c r="J250" i="28" s="1"/>
  <c r="L250" i="28" s="1"/>
  <c r="F256" i="28"/>
  <c r="H256" i="28" s="1"/>
  <c r="J256" i="28" s="1"/>
  <c r="L256" i="28" s="1"/>
  <c r="F262" i="28"/>
  <c r="H262" i="28" s="1"/>
  <c r="J262" i="28" s="1"/>
  <c r="L262" i="28" s="1"/>
  <c r="F268" i="28"/>
  <c r="H268" i="28" s="1"/>
  <c r="J268" i="28" s="1"/>
  <c r="L268" i="28" s="1"/>
  <c r="F274" i="28"/>
  <c r="H274" i="28" s="1"/>
  <c r="J274" i="28" s="1"/>
  <c r="L274" i="28" s="1"/>
  <c r="F251" i="28"/>
  <c r="H251" i="28" s="1"/>
  <c r="J251" i="28" s="1"/>
  <c r="L251" i="28" s="1"/>
  <c r="F257" i="28"/>
  <c r="H257" i="28" s="1"/>
  <c r="J257" i="28" s="1"/>
  <c r="L257" i="28" s="1"/>
  <c r="F263" i="28"/>
  <c r="H263" i="28" s="1"/>
  <c r="J263" i="28" s="1"/>
  <c r="L263" i="28" s="1"/>
  <c r="F269" i="28"/>
  <c r="H269" i="28" s="1"/>
  <c r="J269" i="28" s="1"/>
  <c r="L269" i="28" s="1"/>
  <c r="F275" i="28"/>
  <c r="H275" i="28" s="1"/>
  <c r="J275" i="28" s="1"/>
  <c r="L275" i="28" s="1"/>
  <c r="F238" i="28"/>
  <c r="H238" i="28" s="1"/>
  <c r="J238" i="28" s="1"/>
  <c r="L238" i="28" s="1"/>
  <c r="F239" i="28"/>
  <c r="H239" i="28" s="1"/>
  <c r="J239" i="28" s="1"/>
  <c r="L239" i="28" s="1"/>
  <c r="F240" i="28"/>
  <c r="H240" i="28" s="1"/>
  <c r="J240" i="28" s="1"/>
  <c r="L240" i="28" s="1"/>
  <c r="F236" i="28"/>
  <c r="H236" i="28" s="1"/>
  <c r="J236" i="28" s="1"/>
  <c r="L236" i="28" s="1"/>
  <c r="F241" i="28"/>
  <c r="H241" i="28" s="1"/>
  <c r="J241" i="28" s="1"/>
  <c r="L241" i="28" s="1"/>
  <c r="F234" i="28"/>
  <c r="H234" i="28" s="1"/>
  <c r="J234" i="28" s="1"/>
  <c r="L234" i="28" s="1"/>
  <c r="F235" i="28"/>
  <c r="H235" i="28" s="1"/>
  <c r="J235" i="28" s="1"/>
  <c r="L235" i="28" s="1"/>
  <c r="F243" i="28"/>
  <c r="H243" i="28" s="1"/>
  <c r="J243" i="28" s="1"/>
  <c r="L243" i="28" s="1"/>
  <c r="F161" i="28"/>
  <c r="H161" i="28" s="1"/>
  <c r="J161" i="28" s="1"/>
  <c r="L161" i="28" s="1"/>
  <c r="F167" i="28"/>
  <c r="H167" i="28" s="1"/>
  <c r="J167" i="28" s="1"/>
  <c r="L167" i="28" s="1"/>
  <c r="F150" i="28"/>
  <c r="H150" i="28" s="1"/>
  <c r="J150" i="28" s="1"/>
  <c r="L150" i="28" s="1"/>
  <c r="F149" i="28"/>
  <c r="H149" i="28" s="1"/>
  <c r="J149" i="28" s="1"/>
  <c r="L149" i="28" s="1"/>
  <c r="F160" i="28"/>
  <c r="H160" i="28" s="1"/>
  <c r="J160" i="28" s="1"/>
  <c r="L160" i="28" s="1"/>
  <c r="F166" i="28"/>
  <c r="H166" i="28" s="1"/>
  <c r="J166" i="28" s="1"/>
  <c r="L166" i="28" s="1"/>
  <c r="F162" i="28"/>
  <c r="H162" i="28" s="1"/>
  <c r="J162" i="28" s="1"/>
  <c r="L162" i="28" s="1"/>
  <c r="F146" i="28"/>
  <c r="H146" i="28" s="1"/>
  <c r="J146" i="28" s="1"/>
  <c r="L146" i="28" s="1"/>
  <c r="F157" i="28"/>
  <c r="H157" i="28" s="1"/>
  <c r="J157" i="28" s="1"/>
  <c r="L157" i="28" s="1"/>
  <c r="F163" i="28"/>
  <c r="H163" i="28" s="1"/>
  <c r="J163" i="28" s="1"/>
  <c r="L163" i="28" s="1"/>
  <c r="F169" i="28"/>
  <c r="H169" i="28" s="1"/>
  <c r="J169" i="28" s="1"/>
  <c r="L169" i="28" s="1"/>
  <c r="F147" i="28"/>
  <c r="H147" i="28" s="1"/>
  <c r="J147" i="28" s="1"/>
  <c r="L147" i="28" s="1"/>
  <c r="F158" i="28"/>
  <c r="H158" i="28" s="1"/>
  <c r="J158" i="28" s="1"/>
  <c r="L158" i="28" s="1"/>
  <c r="F164" i="28"/>
  <c r="H164" i="28" s="1"/>
  <c r="J164" i="28" s="1"/>
  <c r="L164" i="28" s="1"/>
  <c r="F170" i="28"/>
  <c r="H170" i="28" s="1"/>
  <c r="J170" i="28" s="1"/>
  <c r="L170" i="28" s="1"/>
  <c r="F151" i="28"/>
  <c r="H151" i="28" s="1"/>
  <c r="J151" i="28" s="1"/>
  <c r="L151" i="28" s="1"/>
  <c r="F168" i="28"/>
  <c r="H168" i="28" s="1"/>
  <c r="J168" i="28" s="1"/>
  <c r="L168" i="28" s="1"/>
  <c r="F148" i="28"/>
  <c r="H148" i="28" s="1"/>
  <c r="J148" i="28" s="1"/>
  <c r="L148" i="28" s="1"/>
  <c r="F159" i="28"/>
  <c r="H159" i="28" s="1"/>
  <c r="J159" i="28" s="1"/>
  <c r="L159" i="28" s="1"/>
  <c r="F165" i="28"/>
  <c r="H165" i="28" s="1"/>
  <c r="J165" i="28" s="1"/>
  <c r="L165" i="28" s="1"/>
  <c r="F171" i="28"/>
  <c r="H171" i="28" s="1"/>
  <c r="J171" i="28" s="1"/>
  <c r="L171" i="28" s="1"/>
  <c r="F197" i="28"/>
  <c r="H197" i="28" s="1"/>
  <c r="J197" i="28" s="1"/>
  <c r="L197" i="28" s="1"/>
  <c r="F26" i="28"/>
  <c r="H26" i="28" s="1"/>
  <c r="J26" i="28" s="1"/>
  <c r="L26" i="28" s="1"/>
  <c r="F21" i="28"/>
  <c r="H21" i="28" s="1"/>
  <c r="J21" i="28" s="1"/>
  <c r="L21" i="28" s="1"/>
  <c r="F22" i="28"/>
  <c r="H22" i="28" s="1"/>
  <c r="J22" i="28" s="1"/>
  <c r="L22" i="28" s="1"/>
  <c r="F196" i="28"/>
  <c r="H196" i="28" s="1"/>
  <c r="J196" i="28" s="1"/>
  <c r="L196" i="28" s="1"/>
  <c r="F28" i="28"/>
  <c r="H28" i="28" s="1"/>
  <c r="J28" i="28" s="1"/>
  <c r="L28" i="28" s="1"/>
  <c r="F23" i="28"/>
  <c r="H23" i="28" s="1"/>
  <c r="J23" i="28" s="1"/>
  <c r="L23" i="28" s="1"/>
  <c r="F30" i="28"/>
  <c r="H30" i="28" s="1"/>
  <c r="J30" i="28" s="1"/>
  <c r="L30" i="28" s="1"/>
  <c r="F192" i="28"/>
  <c r="H192" i="28" s="1"/>
  <c r="J192" i="28" s="1"/>
  <c r="L192" i="28" s="1"/>
  <c r="F25" i="28"/>
  <c r="H25" i="28" s="1"/>
  <c r="J25" i="28" s="1"/>
  <c r="L25" i="28" s="1"/>
  <c r="F27" i="28"/>
  <c r="H27" i="28" s="1"/>
  <c r="J27" i="28" s="1"/>
  <c r="L27" i="28" s="1"/>
  <c r="F29" i="28"/>
  <c r="H29" i="28" s="1"/>
  <c r="J29" i="28" s="1"/>
  <c r="L29" i="28" s="1"/>
  <c r="F24" i="28"/>
  <c r="H24" i="28" s="1"/>
  <c r="J24" i="28" s="1"/>
  <c r="L24" i="28" s="1"/>
  <c r="F228" i="28"/>
  <c r="H228" i="28" s="1"/>
  <c r="J228" i="28" s="1"/>
  <c r="L228" i="28" s="1"/>
  <c r="B172" i="28"/>
  <c r="D172" i="28"/>
  <c r="H193" i="28" l="1"/>
  <c r="J193" i="28" s="1"/>
  <c r="L193" i="28" s="1"/>
  <c r="F172" i="28"/>
  <c r="H172" i="28" s="1"/>
  <c r="J172" i="28" s="1"/>
  <c r="L172" i="28" s="1"/>
  <c r="F570" i="17" l="1"/>
  <c r="E570" i="17"/>
  <c r="D570" i="17"/>
  <c r="C570" i="17"/>
  <c r="B570" i="17"/>
  <c r="F569" i="17"/>
  <c r="E569" i="17"/>
  <c r="D569" i="17"/>
  <c r="C569" i="17"/>
  <c r="B569" i="17"/>
  <c r="F568" i="17"/>
  <c r="E568" i="17"/>
  <c r="D568" i="17"/>
  <c r="C568" i="17"/>
  <c r="B568" i="17"/>
  <c r="F567" i="17"/>
  <c r="E567" i="17"/>
  <c r="D567" i="17"/>
  <c r="C567" i="17"/>
  <c r="B567" i="17"/>
  <c r="F566" i="17"/>
  <c r="E566" i="17"/>
  <c r="D566" i="17"/>
  <c r="C566" i="17"/>
  <c r="B566" i="17"/>
  <c r="F565" i="17"/>
  <c r="E565" i="17"/>
  <c r="D565" i="17"/>
  <c r="C565" i="17"/>
  <c r="B565" i="17"/>
  <c r="F564" i="17"/>
  <c r="E564" i="17"/>
  <c r="D564" i="17"/>
  <c r="C564" i="17"/>
  <c r="B564" i="17"/>
  <c r="F563" i="17"/>
  <c r="E563" i="17"/>
  <c r="D563" i="17"/>
  <c r="C563" i="17"/>
  <c r="B563" i="17"/>
  <c r="F562" i="17"/>
  <c r="E562" i="17"/>
  <c r="D562" i="17"/>
  <c r="C562" i="17"/>
  <c r="B562" i="17"/>
  <c r="F561" i="17"/>
  <c r="E561" i="17"/>
  <c r="D561" i="17"/>
  <c r="C561" i="17"/>
  <c r="B561" i="17"/>
  <c r="F560" i="17"/>
  <c r="E560" i="17"/>
  <c r="D560" i="17"/>
  <c r="C560" i="17"/>
  <c r="B560" i="17"/>
  <c r="F559" i="17"/>
  <c r="E559" i="17"/>
  <c r="D559" i="17"/>
  <c r="C559" i="17"/>
  <c r="B559" i="17"/>
  <c r="F558" i="17"/>
  <c r="E558" i="17"/>
  <c r="D558" i="17"/>
  <c r="C558" i="17"/>
  <c r="B558" i="17"/>
  <c r="F557" i="17"/>
  <c r="E557" i="17"/>
  <c r="D557" i="17"/>
  <c r="C557" i="17"/>
  <c r="B557" i="17"/>
  <c r="F556" i="17"/>
  <c r="E556" i="17"/>
  <c r="D556" i="17"/>
  <c r="C556" i="17"/>
  <c r="B556" i="17"/>
  <c r="F555" i="17"/>
  <c r="E555" i="17"/>
  <c r="D555" i="17"/>
  <c r="C555" i="17"/>
  <c r="B555" i="17"/>
  <c r="F554" i="17"/>
  <c r="E554" i="17"/>
  <c r="D554" i="17"/>
  <c r="C554" i="17"/>
  <c r="B554" i="17"/>
  <c r="F553" i="17"/>
  <c r="E553" i="17"/>
  <c r="D553" i="17"/>
  <c r="C553" i="17"/>
  <c r="B553" i="17"/>
  <c r="F552" i="17"/>
  <c r="E552" i="17"/>
  <c r="D552" i="17"/>
  <c r="C552" i="17"/>
  <c r="B552" i="17"/>
  <c r="F551" i="17"/>
  <c r="E551" i="17"/>
  <c r="D551" i="17"/>
  <c r="C551" i="17"/>
  <c r="B551" i="17"/>
  <c r="F550" i="17"/>
  <c r="E550" i="17"/>
  <c r="D550" i="17"/>
  <c r="C550" i="17"/>
  <c r="B550" i="17"/>
  <c r="F549" i="17"/>
  <c r="E549" i="17"/>
  <c r="D549" i="17"/>
  <c r="C549" i="17"/>
  <c r="B549" i="17"/>
  <c r="F548" i="17"/>
  <c r="E548" i="17"/>
  <c r="D548" i="17"/>
  <c r="C548" i="17"/>
  <c r="B548" i="17"/>
  <c r="F547" i="17"/>
  <c r="E547" i="17"/>
  <c r="D547" i="17"/>
  <c r="C547" i="17"/>
  <c r="B547" i="17"/>
  <c r="F546" i="17"/>
  <c r="E546" i="17"/>
  <c r="D546" i="17"/>
  <c r="C546" i="17"/>
  <c r="B546" i="17"/>
  <c r="F545" i="17"/>
  <c r="E545" i="17"/>
  <c r="D545" i="17"/>
  <c r="C545" i="17"/>
  <c r="B545" i="17"/>
  <c r="F544" i="17"/>
  <c r="E544" i="17"/>
  <c r="D544" i="17"/>
  <c r="C544" i="17"/>
  <c r="B544" i="17"/>
  <c r="F543" i="17"/>
  <c r="E543" i="17"/>
  <c r="D543" i="17"/>
  <c r="C543" i="17"/>
  <c r="B543" i="17"/>
  <c r="F542" i="17"/>
  <c r="E542" i="17"/>
  <c r="D542" i="17"/>
  <c r="C542" i="17"/>
  <c r="B542" i="17"/>
  <c r="F541" i="17"/>
  <c r="E541" i="17"/>
  <c r="D541" i="17"/>
  <c r="C541" i="17"/>
  <c r="B541" i="17"/>
  <c r="F540" i="17"/>
  <c r="E540" i="17"/>
  <c r="D540" i="17"/>
  <c r="C540" i="17"/>
  <c r="B540" i="17"/>
  <c r="F539" i="17"/>
  <c r="E539" i="17"/>
  <c r="D539" i="17"/>
  <c r="C539" i="17"/>
  <c r="B539" i="17"/>
  <c r="F538" i="17"/>
  <c r="E538" i="17"/>
  <c r="D538" i="17"/>
  <c r="C538" i="17"/>
  <c r="B538" i="17"/>
  <c r="F537" i="17"/>
  <c r="E537" i="17"/>
  <c r="D537" i="17"/>
  <c r="C537" i="17"/>
  <c r="B537" i="17"/>
  <c r="F536" i="17"/>
  <c r="E536" i="17"/>
  <c r="D536" i="17"/>
  <c r="C536" i="17"/>
  <c r="B536" i="17"/>
  <c r="F535" i="17"/>
  <c r="E535" i="17"/>
  <c r="D535" i="17"/>
  <c r="C535" i="17"/>
  <c r="B535" i="17"/>
  <c r="F534" i="17"/>
  <c r="E534" i="17"/>
  <c r="D534" i="17"/>
  <c r="C534" i="17"/>
  <c r="B534" i="17"/>
  <c r="F533" i="17"/>
  <c r="E533" i="17"/>
  <c r="D533" i="17"/>
  <c r="C533" i="17"/>
  <c r="B533" i="17"/>
  <c r="F532" i="17"/>
  <c r="E532" i="17"/>
  <c r="D532" i="17"/>
  <c r="C532" i="17"/>
  <c r="B532" i="17"/>
  <c r="F531" i="17"/>
  <c r="E531" i="17"/>
  <c r="D531" i="17"/>
  <c r="C531" i="17"/>
  <c r="B531" i="17"/>
  <c r="F530" i="17"/>
  <c r="E530" i="17"/>
  <c r="D530" i="17"/>
  <c r="C530" i="17"/>
  <c r="B530" i="17"/>
  <c r="F529" i="17"/>
  <c r="E529" i="17"/>
  <c r="D529" i="17"/>
  <c r="C529" i="17"/>
  <c r="B529" i="17"/>
  <c r="F528" i="17"/>
  <c r="E528" i="17"/>
  <c r="D528" i="17"/>
  <c r="C528" i="17"/>
  <c r="B528" i="17"/>
  <c r="F527" i="17"/>
  <c r="E527" i="17"/>
  <c r="D527" i="17"/>
  <c r="C527" i="17"/>
  <c r="B527" i="17"/>
  <c r="F526" i="17"/>
  <c r="E526" i="17"/>
  <c r="D526" i="17"/>
  <c r="C526" i="17"/>
  <c r="B526" i="17"/>
  <c r="F525" i="17"/>
  <c r="E525" i="17"/>
  <c r="D525" i="17"/>
  <c r="C525" i="17"/>
  <c r="B525" i="17"/>
  <c r="F524" i="17"/>
  <c r="E524" i="17"/>
  <c r="D524" i="17"/>
  <c r="C524" i="17"/>
  <c r="B524" i="17"/>
  <c r="F523" i="17"/>
  <c r="E523" i="17"/>
  <c r="D523" i="17"/>
  <c r="C523" i="17"/>
  <c r="B523" i="17"/>
  <c r="F522" i="17"/>
  <c r="E522" i="17"/>
  <c r="D522" i="17"/>
  <c r="C522" i="17"/>
  <c r="B522" i="17"/>
  <c r="F521" i="17"/>
  <c r="E521" i="17"/>
  <c r="D521" i="17"/>
  <c r="C521" i="17"/>
  <c r="B521" i="17"/>
  <c r="F520" i="17"/>
  <c r="E520" i="17"/>
  <c r="D520" i="17"/>
  <c r="C520" i="17"/>
  <c r="B520" i="17"/>
  <c r="F519" i="17"/>
  <c r="E519" i="17"/>
  <c r="D519" i="17"/>
  <c r="C519" i="17"/>
  <c r="B519" i="17"/>
  <c r="F518" i="17"/>
  <c r="E518" i="17"/>
  <c r="D518" i="17"/>
  <c r="C518" i="17"/>
  <c r="B518" i="17"/>
  <c r="F517" i="17"/>
  <c r="E517" i="17"/>
  <c r="D517" i="17"/>
  <c r="C517" i="17"/>
  <c r="B517" i="17"/>
  <c r="F516" i="17"/>
  <c r="E516" i="17"/>
  <c r="D516" i="17"/>
  <c r="C516" i="17"/>
  <c r="B516" i="17"/>
  <c r="F515" i="17"/>
  <c r="E515" i="17"/>
  <c r="D515" i="17"/>
  <c r="C515" i="17"/>
  <c r="B515" i="17"/>
  <c r="F514" i="17"/>
  <c r="E514" i="17"/>
  <c r="D514" i="17"/>
  <c r="C514" i="17"/>
  <c r="B514" i="17"/>
  <c r="F513" i="17"/>
  <c r="E513" i="17"/>
  <c r="D513" i="17"/>
  <c r="C513" i="17"/>
  <c r="B513" i="17"/>
  <c r="F512" i="17"/>
  <c r="E512" i="17"/>
  <c r="D512" i="17"/>
  <c r="C512" i="17"/>
  <c r="B512" i="17"/>
  <c r="F511" i="17"/>
  <c r="E511" i="17"/>
  <c r="D511" i="17"/>
  <c r="C511" i="17"/>
  <c r="B511" i="17"/>
  <c r="F510" i="17"/>
  <c r="E510" i="17"/>
  <c r="D510" i="17"/>
  <c r="C510" i="17"/>
  <c r="B510" i="17"/>
  <c r="F509" i="17"/>
  <c r="E509" i="17"/>
  <c r="D509" i="17"/>
  <c r="C509" i="17"/>
  <c r="B509" i="17"/>
  <c r="F508" i="17"/>
  <c r="E508" i="17"/>
  <c r="D508" i="17"/>
  <c r="C508" i="17"/>
  <c r="B508" i="17"/>
  <c r="F507" i="17"/>
  <c r="E507" i="17"/>
  <c r="D507" i="17"/>
  <c r="C507" i="17"/>
  <c r="B507" i="17"/>
  <c r="F506" i="17"/>
  <c r="E506" i="17"/>
  <c r="D506" i="17"/>
  <c r="C506" i="17"/>
  <c r="B506" i="17"/>
  <c r="F505" i="17"/>
  <c r="E505" i="17"/>
  <c r="D505" i="17"/>
  <c r="C505" i="17"/>
  <c r="B505" i="17"/>
  <c r="F504" i="17"/>
  <c r="E504" i="17"/>
  <c r="D504" i="17"/>
  <c r="C504" i="17"/>
  <c r="B504" i="17"/>
  <c r="F503" i="17"/>
  <c r="E503" i="17"/>
  <c r="D503" i="17"/>
  <c r="C503" i="17"/>
  <c r="B503" i="17"/>
  <c r="F502" i="17"/>
  <c r="E502" i="17"/>
  <c r="D502" i="17"/>
  <c r="C502" i="17"/>
  <c r="B502" i="17"/>
  <c r="F501" i="17"/>
  <c r="E501" i="17"/>
  <c r="D501" i="17"/>
  <c r="C501" i="17"/>
  <c r="B501" i="17"/>
  <c r="F500" i="17"/>
  <c r="E500" i="17"/>
  <c r="D500" i="17"/>
  <c r="C500" i="17"/>
  <c r="B500" i="17"/>
  <c r="F499" i="17"/>
  <c r="E499" i="17"/>
  <c r="D499" i="17"/>
  <c r="C499" i="17"/>
  <c r="B499" i="17"/>
  <c r="F498" i="17"/>
  <c r="E498" i="17"/>
  <c r="D498" i="17"/>
  <c r="C498" i="17"/>
  <c r="B498" i="17"/>
  <c r="F497" i="17"/>
  <c r="E497" i="17"/>
  <c r="D497" i="17"/>
  <c r="C497" i="17"/>
  <c r="B497" i="17"/>
  <c r="F496" i="17"/>
  <c r="E496" i="17"/>
  <c r="D496" i="17"/>
  <c r="C496" i="17"/>
  <c r="B496" i="17"/>
  <c r="F495" i="17"/>
  <c r="E495" i="17"/>
  <c r="D495" i="17"/>
  <c r="C495" i="17"/>
  <c r="B495" i="17"/>
  <c r="F494" i="17"/>
  <c r="E494" i="17"/>
  <c r="D494" i="17"/>
  <c r="C494" i="17"/>
  <c r="B494" i="17"/>
  <c r="F493" i="17"/>
  <c r="E493" i="17"/>
  <c r="D493" i="17"/>
  <c r="C493" i="17"/>
  <c r="B493" i="17"/>
  <c r="F492" i="17"/>
  <c r="E492" i="17"/>
  <c r="D492" i="17"/>
  <c r="C492" i="17"/>
  <c r="B492" i="17"/>
  <c r="F491" i="17"/>
  <c r="E491" i="17"/>
  <c r="D491" i="17"/>
  <c r="C491" i="17"/>
  <c r="B491" i="17"/>
  <c r="F490" i="17"/>
  <c r="E490" i="17"/>
  <c r="D490" i="17"/>
  <c r="C490" i="17"/>
  <c r="B490" i="17"/>
  <c r="F489" i="17"/>
  <c r="E489" i="17"/>
  <c r="D489" i="17"/>
  <c r="C489" i="17"/>
  <c r="B489" i="17"/>
  <c r="F488" i="17"/>
  <c r="E488" i="17"/>
  <c r="D488" i="17"/>
  <c r="C488" i="17"/>
  <c r="B488" i="17"/>
  <c r="F487" i="17"/>
  <c r="E487" i="17"/>
  <c r="D487" i="17"/>
  <c r="C487" i="17"/>
  <c r="B487" i="17"/>
  <c r="F486" i="17"/>
  <c r="E486" i="17"/>
  <c r="D486" i="17"/>
  <c r="C486" i="17"/>
  <c r="B486" i="17"/>
  <c r="F485" i="17"/>
  <c r="E485" i="17"/>
  <c r="D485" i="17"/>
  <c r="C485" i="17"/>
  <c r="B485" i="17"/>
  <c r="F484" i="17"/>
  <c r="E484" i="17"/>
  <c r="D484" i="17"/>
  <c r="C484" i="17"/>
  <c r="B484" i="17"/>
  <c r="F483" i="17"/>
  <c r="E483" i="17"/>
  <c r="D483" i="17"/>
  <c r="C483" i="17"/>
  <c r="B483" i="17"/>
  <c r="F482" i="17"/>
  <c r="E482" i="17"/>
  <c r="D482" i="17"/>
  <c r="C482" i="17"/>
  <c r="B482" i="17"/>
  <c r="F481" i="17"/>
  <c r="E481" i="17"/>
  <c r="D481" i="17"/>
  <c r="C481" i="17"/>
  <c r="B481" i="17"/>
  <c r="F480" i="17"/>
  <c r="E480" i="17"/>
  <c r="D480" i="17"/>
  <c r="C480" i="17"/>
  <c r="B480" i="17"/>
  <c r="F479" i="17"/>
  <c r="E479" i="17"/>
  <c r="D479" i="17"/>
  <c r="C479" i="17"/>
  <c r="B479" i="17"/>
  <c r="F478" i="17"/>
  <c r="E478" i="17"/>
  <c r="D478" i="17"/>
  <c r="C478" i="17"/>
  <c r="B478" i="17"/>
  <c r="F477" i="17"/>
  <c r="E477" i="17"/>
  <c r="D477" i="17"/>
  <c r="C477" i="17"/>
  <c r="B477" i="17"/>
  <c r="F476" i="17"/>
  <c r="E476" i="17"/>
  <c r="D476" i="17"/>
  <c r="C476" i="17"/>
  <c r="B476" i="17"/>
  <c r="F475" i="17"/>
  <c r="E475" i="17"/>
  <c r="D475" i="17"/>
  <c r="C475" i="17"/>
  <c r="B475" i="17"/>
  <c r="F474" i="17"/>
  <c r="E474" i="17"/>
  <c r="D474" i="17"/>
  <c r="C474" i="17"/>
  <c r="B474" i="17"/>
  <c r="F473" i="17"/>
  <c r="E473" i="17"/>
  <c r="D473" i="17"/>
  <c r="C473" i="17"/>
  <c r="B473" i="17"/>
  <c r="F472" i="17"/>
  <c r="E472" i="17"/>
  <c r="D472" i="17"/>
  <c r="C472" i="17"/>
  <c r="B472" i="17"/>
  <c r="F471" i="17"/>
  <c r="E471" i="17"/>
  <c r="D471" i="17"/>
  <c r="C471" i="17"/>
  <c r="B471" i="17"/>
  <c r="F470" i="17"/>
  <c r="E470" i="17"/>
  <c r="D470" i="17"/>
  <c r="C470" i="17"/>
  <c r="B470" i="17"/>
  <c r="F469" i="17"/>
  <c r="E469" i="17"/>
  <c r="D469" i="17"/>
  <c r="C469" i="17"/>
  <c r="B469" i="17"/>
  <c r="F468" i="17"/>
  <c r="E468" i="17"/>
  <c r="D468" i="17"/>
  <c r="C468" i="17"/>
  <c r="B468" i="17"/>
  <c r="F467" i="17"/>
  <c r="E467" i="17"/>
  <c r="D467" i="17"/>
  <c r="C467" i="17"/>
  <c r="B467" i="17"/>
  <c r="F466" i="17"/>
  <c r="E466" i="17"/>
  <c r="D466" i="17"/>
  <c r="C466" i="17"/>
  <c r="B466" i="17"/>
  <c r="F465" i="17"/>
  <c r="E465" i="17"/>
  <c r="D465" i="17"/>
  <c r="C465" i="17"/>
  <c r="B465" i="17"/>
  <c r="F464" i="17"/>
  <c r="E464" i="17"/>
  <c r="D464" i="17"/>
  <c r="C464" i="17"/>
  <c r="B464" i="17"/>
  <c r="F463" i="17"/>
  <c r="E463" i="17"/>
  <c r="D463" i="17"/>
  <c r="C463" i="17"/>
  <c r="B463" i="17"/>
  <c r="F462" i="17"/>
  <c r="E462" i="17"/>
  <c r="D462" i="17"/>
  <c r="C462" i="17"/>
  <c r="B462" i="17"/>
  <c r="F461" i="17"/>
  <c r="E461" i="17"/>
  <c r="D461" i="17"/>
  <c r="C461" i="17"/>
  <c r="B461" i="17"/>
  <c r="F460" i="17"/>
  <c r="E460" i="17"/>
  <c r="D460" i="17"/>
  <c r="C460" i="17"/>
  <c r="B460" i="17"/>
  <c r="F459" i="17"/>
  <c r="E459" i="17"/>
  <c r="D459" i="17"/>
  <c r="C459" i="17"/>
  <c r="B459" i="17"/>
  <c r="F458" i="17"/>
  <c r="E458" i="17"/>
  <c r="D458" i="17"/>
  <c r="C458" i="17"/>
  <c r="B458" i="17"/>
  <c r="F457" i="17"/>
  <c r="E457" i="17"/>
  <c r="D457" i="17"/>
  <c r="C457" i="17"/>
  <c r="B457" i="17"/>
  <c r="F456" i="17"/>
  <c r="E456" i="17"/>
  <c r="D456" i="17"/>
  <c r="C456" i="17"/>
  <c r="B456" i="17"/>
  <c r="F455" i="17"/>
  <c r="E455" i="17"/>
  <c r="D455" i="17"/>
  <c r="C455" i="17"/>
  <c r="B455" i="17"/>
  <c r="F454" i="17"/>
  <c r="E454" i="17"/>
  <c r="D454" i="17"/>
  <c r="C454" i="17"/>
  <c r="B454" i="17"/>
  <c r="F453" i="17"/>
  <c r="E453" i="17"/>
  <c r="D453" i="17"/>
  <c r="C453" i="17"/>
  <c r="B453" i="17"/>
  <c r="F452" i="17"/>
  <c r="E452" i="17"/>
  <c r="D452" i="17"/>
  <c r="C452" i="17"/>
  <c r="B452" i="17"/>
  <c r="F451" i="17"/>
  <c r="E451" i="17"/>
  <c r="D451" i="17"/>
  <c r="C451" i="17"/>
  <c r="B451" i="17"/>
  <c r="F450" i="17"/>
  <c r="E450" i="17"/>
  <c r="D450" i="17"/>
  <c r="C450" i="17"/>
  <c r="B450" i="17"/>
  <c r="F449" i="17"/>
  <c r="E449" i="17"/>
  <c r="D449" i="17"/>
  <c r="C449" i="17"/>
  <c r="B449" i="17"/>
  <c r="F448" i="17"/>
  <c r="E448" i="17"/>
  <c r="D448" i="17"/>
  <c r="C448" i="17"/>
  <c r="B448" i="17"/>
  <c r="F447" i="17"/>
  <c r="E447" i="17"/>
  <c r="D447" i="17"/>
  <c r="C447" i="17"/>
  <c r="B447" i="17"/>
  <c r="F446" i="17"/>
  <c r="E446" i="17"/>
  <c r="D446" i="17"/>
  <c r="C446" i="17"/>
  <c r="B446" i="17"/>
  <c r="F445" i="17"/>
  <c r="E445" i="17"/>
  <c r="D445" i="17"/>
  <c r="C445" i="17"/>
  <c r="B445" i="17"/>
  <c r="F444" i="17"/>
  <c r="E444" i="17"/>
  <c r="D444" i="17"/>
  <c r="C444" i="17"/>
  <c r="B444" i="17"/>
  <c r="F443" i="17"/>
  <c r="E443" i="17"/>
  <c r="D443" i="17"/>
  <c r="C443" i="17"/>
  <c r="B443" i="17"/>
  <c r="F442" i="17"/>
  <c r="E442" i="17"/>
  <c r="D442" i="17"/>
  <c r="C442" i="17"/>
  <c r="B442" i="17"/>
  <c r="F441" i="17"/>
  <c r="E441" i="17"/>
  <c r="D441" i="17"/>
  <c r="C441" i="17"/>
  <c r="B441" i="17"/>
  <c r="F440" i="17"/>
  <c r="E440" i="17"/>
  <c r="D440" i="17"/>
  <c r="C440" i="17"/>
  <c r="B440" i="17"/>
  <c r="F439" i="17"/>
  <c r="E439" i="17"/>
  <c r="D439" i="17"/>
  <c r="C439" i="17"/>
  <c r="B439" i="17"/>
  <c r="F438" i="17"/>
  <c r="E438" i="17"/>
  <c r="D438" i="17"/>
  <c r="C438" i="17"/>
  <c r="B438" i="17"/>
  <c r="F437" i="17"/>
  <c r="E437" i="17"/>
  <c r="D437" i="17"/>
  <c r="C437" i="17"/>
  <c r="B437" i="17"/>
  <c r="F436" i="17"/>
  <c r="E436" i="17"/>
  <c r="D436" i="17"/>
  <c r="C436" i="17"/>
  <c r="B436" i="17"/>
  <c r="F435" i="17"/>
  <c r="E435" i="17"/>
  <c r="D435" i="17"/>
  <c r="C435" i="17"/>
  <c r="B435" i="17"/>
  <c r="F434" i="17"/>
  <c r="E434" i="17"/>
  <c r="D434" i="17"/>
  <c r="C434" i="17"/>
  <c r="B434" i="17"/>
  <c r="F433" i="17"/>
  <c r="E433" i="17"/>
  <c r="D433" i="17"/>
  <c r="C433" i="17"/>
  <c r="B433" i="17"/>
  <c r="F432" i="17"/>
  <c r="E432" i="17"/>
  <c r="D432" i="17"/>
  <c r="C432" i="17"/>
  <c r="B432" i="17"/>
  <c r="F431" i="17"/>
  <c r="E431" i="17"/>
  <c r="D431" i="17"/>
  <c r="C431" i="17"/>
  <c r="B431" i="17"/>
  <c r="F430" i="17"/>
  <c r="E430" i="17"/>
  <c r="D430" i="17"/>
  <c r="C430" i="17"/>
  <c r="B430" i="17"/>
  <c r="F429" i="17"/>
  <c r="E429" i="17"/>
  <c r="D429" i="17"/>
  <c r="C429" i="17"/>
  <c r="B429" i="17"/>
  <c r="F428" i="17"/>
  <c r="E428" i="17"/>
  <c r="D428" i="17"/>
  <c r="C428" i="17"/>
  <c r="B428" i="17"/>
  <c r="F427" i="17"/>
  <c r="E427" i="17"/>
  <c r="D427" i="17"/>
  <c r="C427" i="17"/>
  <c r="B427" i="17"/>
  <c r="F426" i="17"/>
  <c r="E426" i="17"/>
  <c r="D426" i="17"/>
  <c r="C426" i="17"/>
  <c r="B426" i="17"/>
  <c r="F425" i="17"/>
  <c r="E425" i="17"/>
  <c r="D425" i="17"/>
  <c r="C425" i="17"/>
  <c r="B425" i="17"/>
  <c r="F424" i="17"/>
  <c r="E424" i="17"/>
  <c r="D424" i="17"/>
  <c r="C424" i="17"/>
  <c r="B424" i="17"/>
  <c r="F423" i="17"/>
  <c r="E423" i="17"/>
  <c r="D423" i="17"/>
  <c r="C423" i="17"/>
  <c r="B423" i="17"/>
  <c r="F422" i="17"/>
  <c r="E422" i="17"/>
  <c r="D422" i="17"/>
  <c r="C422" i="17"/>
  <c r="B422" i="17"/>
  <c r="F421" i="17"/>
  <c r="E421" i="17"/>
  <c r="D421" i="17"/>
  <c r="C421" i="17"/>
  <c r="B421" i="17"/>
  <c r="F420" i="17"/>
  <c r="E420" i="17"/>
  <c r="D420" i="17"/>
  <c r="C420" i="17"/>
  <c r="B420" i="17"/>
  <c r="F419" i="17"/>
  <c r="E419" i="17"/>
  <c r="D419" i="17"/>
  <c r="C419" i="17"/>
  <c r="B419" i="17"/>
  <c r="F418" i="17"/>
  <c r="E418" i="17"/>
  <c r="D418" i="17"/>
  <c r="C418" i="17"/>
  <c r="B418" i="17"/>
  <c r="F417" i="17"/>
  <c r="E417" i="17"/>
  <c r="D417" i="17"/>
  <c r="C417" i="17"/>
  <c r="B417" i="17"/>
  <c r="F416" i="17"/>
  <c r="E416" i="17"/>
  <c r="D416" i="17"/>
  <c r="C416" i="17"/>
  <c r="B416" i="17"/>
  <c r="F415" i="17"/>
  <c r="E415" i="17"/>
  <c r="D415" i="17"/>
  <c r="C415" i="17"/>
  <c r="B415" i="17"/>
  <c r="F414" i="17"/>
  <c r="E414" i="17"/>
  <c r="D414" i="17"/>
  <c r="C414" i="17"/>
  <c r="B414" i="17"/>
  <c r="F413" i="17"/>
  <c r="E413" i="17"/>
  <c r="D413" i="17"/>
  <c r="C413" i="17"/>
  <c r="B413" i="17"/>
  <c r="F412" i="17"/>
  <c r="E412" i="17"/>
  <c r="D412" i="17"/>
  <c r="C412" i="17"/>
  <c r="B412" i="17"/>
  <c r="F411" i="17"/>
  <c r="E411" i="17"/>
  <c r="D411" i="17"/>
  <c r="C411" i="17"/>
  <c r="B411" i="17"/>
  <c r="F410" i="17"/>
  <c r="E410" i="17"/>
  <c r="D410" i="17"/>
  <c r="C410" i="17"/>
  <c r="B410" i="17"/>
  <c r="F409" i="17"/>
  <c r="E409" i="17"/>
  <c r="D409" i="17"/>
  <c r="C409" i="17"/>
  <c r="B409" i="17"/>
  <c r="F408" i="17"/>
  <c r="E408" i="17"/>
  <c r="D408" i="17"/>
  <c r="C408" i="17"/>
  <c r="B408" i="17"/>
  <c r="F407" i="17"/>
  <c r="E407" i="17"/>
  <c r="D407" i="17"/>
  <c r="C407" i="17"/>
  <c r="B407" i="17"/>
  <c r="F406" i="17"/>
  <c r="E406" i="17"/>
  <c r="D406" i="17"/>
  <c r="C406" i="17"/>
  <c r="B406" i="17"/>
  <c r="F405" i="17"/>
  <c r="E405" i="17"/>
  <c r="D405" i="17"/>
  <c r="C405" i="17"/>
  <c r="B405" i="17"/>
  <c r="F404" i="17"/>
  <c r="E404" i="17"/>
  <c r="D404" i="17"/>
  <c r="C404" i="17"/>
  <c r="B404" i="17"/>
  <c r="F403" i="17"/>
  <c r="E403" i="17"/>
  <c r="D403" i="17"/>
  <c r="C403" i="17"/>
  <c r="B403" i="17"/>
  <c r="F402" i="17"/>
  <c r="E402" i="17"/>
  <c r="D402" i="17"/>
  <c r="C402" i="17"/>
  <c r="B402" i="17"/>
  <c r="F401" i="17"/>
  <c r="E401" i="17"/>
  <c r="D401" i="17"/>
  <c r="C401" i="17"/>
  <c r="B401" i="17"/>
  <c r="F400" i="17"/>
  <c r="E400" i="17"/>
  <c r="D400" i="17"/>
  <c r="C400" i="17"/>
  <c r="B400" i="17"/>
  <c r="F399" i="17"/>
  <c r="E399" i="17"/>
  <c r="D399" i="17"/>
  <c r="C399" i="17"/>
  <c r="B399" i="17"/>
  <c r="F398" i="17"/>
  <c r="E398" i="17"/>
  <c r="D398" i="17"/>
  <c r="C398" i="17"/>
  <c r="B398" i="17"/>
  <c r="F397" i="17"/>
  <c r="E397" i="17"/>
  <c r="D397" i="17"/>
  <c r="C397" i="17"/>
  <c r="B397" i="17"/>
  <c r="F396" i="17"/>
  <c r="E396" i="17"/>
  <c r="D396" i="17"/>
  <c r="C396" i="17"/>
  <c r="B396" i="17"/>
  <c r="F395" i="17"/>
  <c r="E395" i="17"/>
  <c r="D395" i="17"/>
  <c r="C395" i="17"/>
  <c r="B395" i="17"/>
  <c r="F394" i="17"/>
  <c r="E394" i="17"/>
  <c r="D394" i="17"/>
  <c r="C394" i="17"/>
  <c r="B394" i="17"/>
  <c r="F393" i="17"/>
  <c r="E393" i="17"/>
  <c r="D393" i="17"/>
  <c r="C393" i="17"/>
  <c r="B393" i="17"/>
  <c r="F392" i="17"/>
  <c r="E392" i="17"/>
  <c r="D392" i="17"/>
  <c r="C392" i="17"/>
  <c r="B392" i="17"/>
  <c r="F391" i="17"/>
  <c r="E391" i="17"/>
  <c r="D391" i="17"/>
  <c r="C391" i="17"/>
  <c r="B391" i="17"/>
  <c r="F390" i="17"/>
  <c r="E390" i="17"/>
  <c r="D390" i="17"/>
  <c r="C390" i="17"/>
  <c r="B390" i="17"/>
  <c r="F389" i="17"/>
  <c r="E389" i="17"/>
  <c r="D389" i="17"/>
  <c r="C389" i="17"/>
  <c r="B389" i="17"/>
  <c r="F388" i="17"/>
  <c r="E388" i="17"/>
  <c r="D388" i="17"/>
  <c r="C388" i="17"/>
  <c r="B388" i="17"/>
  <c r="F387" i="17"/>
  <c r="E387" i="17"/>
  <c r="D387" i="17"/>
  <c r="C387" i="17"/>
  <c r="B387" i="17"/>
  <c r="F386" i="17"/>
  <c r="E386" i="17"/>
  <c r="D386" i="17"/>
  <c r="C386" i="17"/>
  <c r="B386" i="17"/>
  <c r="F385" i="17"/>
  <c r="E385" i="17"/>
  <c r="D385" i="17"/>
  <c r="C385" i="17"/>
  <c r="B385" i="17"/>
  <c r="F384" i="17"/>
  <c r="E384" i="17"/>
  <c r="D384" i="17"/>
  <c r="C384" i="17"/>
  <c r="B384" i="17"/>
  <c r="F383" i="17"/>
  <c r="E383" i="17"/>
  <c r="D383" i="17"/>
  <c r="C383" i="17"/>
  <c r="B383" i="17"/>
  <c r="F382" i="17"/>
  <c r="E382" i="17"/>
  <c r="D382" i="17"/>
  <c r="C382" i="17"/>
  <c r="B382" i="17"/>
  <c r="F381" i="17"/>
  <c r="E381" i="17"/>
  <c r="D381" i="17"/>
  <c r="C381" i="17"/>
  <c r="B381" i="17"/>
  <c r="F380" i="17"/>
  <c r="E380" i="17"/>
  <c r="D380" i="17"/>
  <c r="C380" i="17"/>
  <c r="B380" i="17"/>
  <c r="F379" i="17"/>
  <c r="E379" i="17"/>
  <c r="D379" i="17"/>
  <c r="C379" i="17"/>
  <c r="B379" i="17"/>
  <c r="F378" i="17"/>
  <c r="E378" i="17"/>
  <c r="D378" i="17"/>
  <c r="C378" i="17"/>
  <c r="B378" i="17"/>
  <c r="F377" i="17"/>
  <c r="E377" i="17"/>
  <c r="D377" i="17"/>
  <c r="C377" i="17"/>
  <c r="B377" i="17"/>
  <c r="F376" i="17"/>
  <c r="E376" i="17"/>
  <c r="D376" i="17"/>
  <c r="C376" i="17"/>
  <c r="B376" i="17"/>
  <c r="F375" i="17"/>
  <c r="E375" i="17"/>
  <c r="D375" i="17"/>
  <c r="C375" i="17"/>
  <c r="B375" i="17"/>
  <c r="F374" i="17"/>
  <c r="E374" i="17"/>
  <c r="D374" i="17"/>
  <c r="C374" i="17"/>
  <c r="B374" i="17"/>
  <c r="F373" i="17"/>
  <c r="E373" i="17"/>
  <c r="D373" i="17"/>
  <c r="C373" i="17"/>
  <c r="B373" i="17"/>
  <c r="F372" i="17"/>
  <c r="E372" i="17"/>
  <c r="D372" i="17"/>
  <c r="C372" i="17"/>
  <c r="B372" i="17"/>
  <c r="F371" i="17"/>
  <c r="E371" i="17"/>
  <c r="D371" i="17"/>
  <c r="C371" i="17"/>
  <c r="B371" i="17"/>
  <c r="F370" i="17"/>
  <c r="E370" i="17"/>
  <c r="D370" i="17"/>
  <c r="C370" i="17"/>
  <c r="B370" i="17"/>
  <c r="F369" i="17"/>
  <c r="E369" i="17"/>
  <c r="D369" i="17"/>
  <c r="C369" i="17"/>
  <c r="B369" i="17"/>
  <c r="F368" i="17"/>
  <c r="E368" i="17"/>
  <c r="D368" i="17"/>
  <c r="C368" i="17"/>
  <c r="B368" i="17"/>
  <c r="F367" i="17"/>
  <c r="E367" i="17"/>
  <c r="D367" i="17"/>
  <c r="C367" i="17"/>
  <c r="B367" i="17"/>
  <c r="F366" i="17"/>
  <c r="E366" i="17"/>
  <c r="D366" i="17"/>
  <c r="C366" i="17"/>
  <c r="B366" i="17"/>
  <c r="F365" i="17"/>
  <c r="E365" i="17"/>
  <c r="D365" i="17"/>
  <c r="C365" i="17"/>
  <c r="B365" i="17"/>
  <c r="F364" i="17"/>
  <c r="E364" i="17"/>
  <c r="D364" i="17"/>
  <c r="C364" i="17"/>
  <c r="B364" i="17"/>
  <c r="F363" i="17"/>
  <c r="E363" i="17"/>
  <c r="D363" i="17"/>
  <c r="C363" i="17"/>
  <c r="B363" i="17"/>
  <c r="F362" i="17"/>
  <c r="E362" i="17"/>
  <c r="D362" i="17"/>
  <c r="C362" i="17"/>
  <c r="B362" i="17"/>
  <c r="F361" i="17"/>
  <c r="E361" i="17"/>
  <c r="D361" i="17"/>
  <c r="C361" i="17"/>
  <c r="B361" i="17"/>
  <c r="F360" i="17"/>
  <c r="E360" i="17"/>
  <c r="D360" i="17"/>
  <c r="C360" i="17"/>
  <c r="B360" i="17"/>
  <c r="F359" i="17"/>
  <c r="E359" i="17"/>
  <c r="D359" i="17"/>
  <c r="C359" i="17"/>
  <c r="B359" i="17"/>
  <c r="F358" i="17"/>
  <c r="E358" i="17"/>
  <c r="D358" i="17"/>
  <c r="C358" i="17"/>
  <c r="B358" i="17"/>
  <c r="F357" i="17"/>
  <c r="E357" i="17"/>
  <c r="D357" i="17"/>
  <c r="C357" i="17"/>
  <c r="B357" i="17"/>
  <c r="F356" i="17"/>
  <c r="E356" i="17"/>
  <c r="D356" i="17"/>
  <c r="C356" i="17"/>
  <c r="B356" i="17"/>
  <c r="F355" i="17"/>
  <c r="E355" i="17"/>
  <c r="D355" i="17"/>
  <c r="C355" i="17"/>
  <c r="B355" i="17"/>
  <c r="F354" i="17"/>
  <c r="E354" i="17"/>
  <c r="D354" i="17"/>
  <c r="C354" i="17"/>
  <c r="B354" i="17"/>
  <c r="F353" i="17"/>
  <c r="E353" i="17"/>
  <c r="D353" i="17"/>
  <c r="C353" i="17"/>
  <c r="B353" i="17"/>
  <c r="F352" i="17"/>
  <c r="E352" i="17"/>
  <c r="D352" i="17"/>
  <c r="C352" i="17"/>
  <c r="B352" i="17"/>
  <c r="F351" i="17"/>
  <c r="E351" i="17"/>
  <c r="D351" i="17"/>
  <c r="C351" i="17"/>
  <c r="B351" i="17"/>
  <c r="F350" i="17"/>
  <c r="E350" i="17"/>
  <c r="D350" i="17"/>
  <c r="C350" i="17"/>
  <c r="B350" i="17"/>
  <c r="F349" i="17"/>
  <c r="E349" i="17"/>
  <c r="D349" i="17"/>
  <c r="C349" i="17"/>
  <c r="B349" i="17"/>
  <c r="F348" i="17"/>
  <c r="E348" i="17"/>
  <c r="D348" i="17"/>
  <c r="C348" i="17"/>
  <c r="B348" i="17"/>
  <c r="F347" i="17"/>
  <c r="E347" i="17"/>
  <c r="D347" i="17"/>
  <c r="C347" i="17"/>
  <c r="B347" i="17"/>
  <c r="F346" i="17"/>
  <c r="E346" i="17"/>
  <c r="D346" i="17"/>
  <c r="C346" i="17"/>
  <c r="B346" i="17"/>
  <c r="F345" i="17"/>
  <c r="E345" i="17"/>
  <c r="D345" i="17"/>
  <c r="C345" i="17"/>
  <c r="B345" i="17"/>
  <c r="F344" i="17"/>
  <c r="E344" i="17"/>
  <c r="D344" i="17"/>
  <c r="C344" i="17"/>
  <c r="B344" i="17"/>
  <c r="F343" i="17"/>
  <c r="E343" i="17"/>
  <c r="D343" i="17"/>
  <c r="C343" i="17"/>
  <c r="B343" i="17"/>
  <c r="F342" i="17"/>
  <c r="E342" i="17"/>
  <c r="D342" i="17"/>
  <c r="C342" i="17"/>
  <c r="B342" i="17"/>
  <c r="F341" i="17"/>
  <c r="E341" i="17"/>
  <c r="D341" i="17"/>
  <c r="C341" i="17"/>
  <c r="B341" i="17"/>
  <c r="F340" i="17"/>
  <c r="E340" i="17"/>
  <c r="D340" i="17"/>
  <c r="C340" i="17"/>
  <c r="B340" i="17"/>
  <c r="F339" i="17"/>
  <c r="E339" i="17"/>
  <c r="D339" i="17"/>
  <c r="C339" i="17"/>
  <c r="B339" i="17"/>
  <c r="F338" i="17"/>
  <c r="E338" i="17"/>
  <c r="D338" i="17"/>
  <c r="C338" i="17"/>
  <c r="B338" i="17"/>
  <c r="F337" i="17"/>
  <c r="E337" i="17"/>
  <c r="D337" i="17"/>
  <c r="C337" i="17"/>
  <c r="B337" i="17"/>
  <c r="F336" i="17"/>
  <c r="E336" i="17"/>
  <c r="D336" i="17"/>
  <c r="C336" i="17"/>
  <c r="B336" i="17"/>
  <c r="F335" i="17"/>
  <c r="E335" i="17"/>
  <c r="D335" i="17"/>
  <c r="C335" i="17"/>
  <c r="B335" i="17"/>
  <c r="F334" i="17"/>
  <c r="E334" i="17"/>
  <c r="D334" i="17"/>
  <c r="C334" i="17"/>
  <c r="B334" i="17"/>
  <c r="F333" i="17"/>
  <c r="E333" i="17"/>
  <c r="D333" i="17"/>
  <c r="C333" i="17"/>
  <c r="B333" i="17"/>
  <c r="F332" i="17"/>
  <c r="E332" i="17"/>
  <c r="D332" i="17"/>
  <c r="C332" i="17"/>
  <c r="B332" i="17"/>
  <c r="F331" i="17"/>
  <c r="E331" i="17"/>
  <c r="D331" i="17"/>
  <c r="C331" i="17"/>
  <c r="B331" i="17"/>
  <c r="F330" i="17"/>
  <c r="E330" i="17"/>
  <c r="D330" i="17"/>
  <c r="C330" i="17"/>
  <c r="B330" i="17"/>
  <c r="F329" i="17"/>
  <c r="E329" i="17"/>
  <c r="D329" i="17"/>
  <c r="C329" i="17"/>
  <c r="B329" i="17"/>
  <c r="F328" i="17"/>
  <c r="E328" i="17"/>
  <c r="D328" i="17"/>
  <c r="C328" i="17"/>
  <c r="B328" i="17"/>
  <c r="F327" i="17"/>
  <c r="E327" i="17"/>
  <c r="D327" i="17"/>
  <c r="C327" i="17"/>
  <c r="B327" i="17"/>
  <c r="F326" i="17"/>
  <c r="E326" i="17"/>
  <c r="D326" i="17"/>
  <c r="C326" i="17"/>
  <c r="B326" i="17"/>
  <c r="F325" i="17"/>
  <c r="E325" i="17"/>
  <c r="D325" i="17"/>
  <c r="C325" i="17"/>
  <c r="B325" i="17"/>
  <c r="F324" i="17"/>
  <c r="E324" i="17"/>
  <c r="D324" i="17"/>
  <c r="C324" i="17"/>
  <c r="B324" i="17"/>
  <c r="F323" i="17"/>
  <c r="E323" i="17"/>
  <c r="D323" i="17"/>
  <c r="C323" i="17"/>
  <c r="B323" i="17"/>
  <c r="F322" i="17"/>
  <c r="E322" i="17"/>
  <c r="D322" i="17"/>
  <c r="C322" i="17"/>
  <c r="B322" i="17"/>
  <c r="F321" i="17"/>
  <c r="E321" i="17"/>
  <c r="D321" i="17"/>
  <c r="C321" i="17"/>
  <c r="B321" i="17"/>
  <c r="F320" i="17"/>
  <c r="E320" i="17"/>
  <c r="D320" i="17"/>
  <c r="C320" i="17"/>
  <c r="B320" i="17"/>
  <c r="F319" i="17"/>
  <c r="E319" i="17"/>
  <c r="D319" i="17"/>
  <c r="C319" i="17"/>
  <c r="B319" i="17"/>
  <c r="F318" i="17"/>
  <c r="E318" i="17"/>
  <c r="D318" i="17"/>
  <c r="C318" i="17"/>
  <c r="B318" i="17"/>
  <c r="F317" i="17"/>
  <c r="E317" i="17"/>
  <c r="D317" i="17"/>
  <c r="C317" i="17"/>
  <c r="B317" i="17"/>
  <c r="F316" i="17"/>
  <c r="E316" i="17"/>
  <c r="D316" i="17"/>
  <c r="C316" i="17"/>
  <c r="B316" i="17"/>
  <c r="F315" i="17"/>
  <c r="E315" i="17"/>
  <c r="D315" i="17"/>
  <c r="C315" i="17"/>
  <c r="B315" i="17"/>
  <c r="F314" i="17"/>
  <c r="E314" i="17"/>
  <c r="D314" i="17"/>
  <c r="C314" i="17"/>
  <c r="B314" i="17"/>
  <c r="F313" i="17"/>
  <c r="E313" i="17"/>
  <c r="D313" i="17"/>
  <c r="C313" i="17"/>
  <c r="B313" i="17"/>
  <c r="F312" i="17"/>
  <c r="E312" i="17"/>
  <c r="D312" i="17"/>
  <c r="C312" i="17"/>
  <c r="B312" i="17"/>
  <c r="F311" i="17"/>
  <c r="E311" i="17"/>
  <c r="D311" i="17"/>
  <c r="C311" i="17"/>
  <c r="B311" i="17"/>
  <c r="F310" i="17"/>
  <c r="E310" i="17"/>
  <c r="D310" i="17"/>
  <c r="C310" i="17"/>
  <c r="B310" i="17"/>
  <c r="F309" i="17"/>
  <c r="E309" i="17"/>
  <c r="D309" i="17"/>
  <c r="C309" i="17"/>
  <c r="B309" i="17"/>
  <c r="F308" i="17"/>
  <c r="E308" i="17"/>
  <c r="D308" i="17"/>
  <c r="C308" i="17"/>
  <c r="B308" i="17"/>
  <c r="F307" i="17"/>
  <c r="E307" i="17"/>
  <c r="D307" i="17"/>
  <c r="C307" i="17"/>
  <c r="B307" i="17"/>
  <c r="F306" i="17"/>
  <c r="E306" i="17"/>
  <c r="D306" i="17"/>
  <c r="C306" i="17"/>
  <c r="B306" i="17"/>
  <c r="F305" i="17"/>
  <c r="E305" i="17"/>
  <c r="D305" i="17"/>
  <c r="C305" i="17"/>
  <c r="B305" i="17"/>
  <c r="F304" i="17"/>
  <c r="E304" i="17"/>
  <c r="D304" i="17"/>
  <c r="C304" i="17"/>
  <c r="B304" i="17"/>
  <c r="F303" i="17"/>
  <c r="E303" i="17"/>
  <c r="D303" i="17"/>
  <c r="C303" i="17"/>
  <c r="B303" i="17"/>
  <c r="F302" i="17"/>
  <c r="E302" i="17"/>
  <c r="D302" i="17"/>
  <c r="C302" i="17"/>
  <c r="B302" i="17"/>
  <c r="F301" i="17"/>
  <c r="E301" i="17"/>
  <c r="D301" i="17"/>
  <c r="C301" i="17"/>
  <c r="B301" i="17"/>
  <c r="F300" i="17"/>
  <c r="E300" i="17"/>
  <c r="D300" i="17"/>
  <c r="C300" i="17"/>
  <c r="B300" i="17"/>
  <c r="F299" i="17"/>
  <c r="E299" i="17"/>
  <c r="D299" i="17"/>
  <c r="C299" i="17"/>
  <c r="B299" i="17"/>
  <c r="F298" i="17"/>
  <c r="E298" i="17"/>
  <c r="D298" i="17"/>
  <c r="C298" i="17"/>
  <c r="B298" i="17"/>
  <c r="F297" i="17"/>
  <c r="E297" i="17"/>
  <c r="D297" i="17"/>
  <c r="C297" i="17"/>
  <c r="B297" i="17"/>
  <c r="F296" i="17"/>
  <c r="E296" i="17"/>
  <c r="D296" i="17"/>
  <c r="C296" i="17"/>
  <c r="B296" i="17"/>
  <c r="F295" i="17"/>
  <c r="E295" i="17"/>
  <c r="D295" i="17"/>
  <c r="C295" i="17"/>
  <c r="B295" i="17"/>
  <c r="F294" i="17"/>
  <c r="E294" i="17"/>
  <c r="D294" i="17"/>
  <c r="C294" i="17"/>
  <c r="B294" i="17"/>
  <c r="F293" i="17"/>
  <c r="E293" i="17"/>
  <c r="D293" i="17"/>
  <c r="C293" i="17"/>
  <c r="B293" i="17"/>
  <c r="F292" i="17"/>
  <c r="E292" i="17"/>
  <c r="D292" i="17"/>
  <c r="C292" i="17"/>
  <c r="B292" i="17"/>
  <c r="F291" i="17"/>
  <c r="E291" i="17"/>
  <c r="D291" i="17"/>
  <c r="C291" i="17"/>
  <c r="B291" i="17"/>
  <c r="F290" i="17"/>
  <c r="E290" i="17"/>
  <c r="D290" i="17"/>
  <c r="C290" i="17"/>
  <c r="B290" i="17"/>
  <c r="F289" i="17"/>
  <c r="E289" i="17"/>
  <c r="D289" i="17"/>
  <c r="C289" i="17"/>
  <c r="B289" i="17"/>
  <c r="F288" i="17"/>
  <c r="E288" i="17"/>
  <c r="D288" i="17"/>
  <c r="C288" i="17"/>
  <c r="B288" i="17"/>
  <c r="F287" i="17"/>
  <c r="E287" i="17"/>
  <c r="D287" i="17"/>
  <c r="C287" i="17"/>
  <c r="B287" i="17"/>
  <c r="F286" i="17"/>
  <c r="E286" i="17"/>
  <c r="D286" i="17"/>
  <c r="C286" i="17"/>
  <c r="B286" i="17"/>
  <c r="F285" i="17"/>
  <c r="E285" i="17"/>
  <c r="D285" i="17"/>
  <c r="C285" i="17"/>
  <c r="B285" i="17"/>
  <c r="F284" i="17"/>
  <c r="E284" i="17"/>
  <c r="D284" i="17"/>
  <c r="C284" i="17"/>
  <c r="B284" i="17"/>
  <c r="F283" i="17"/>
  <c r="E283" i="17"/>
  <c r="D283" i="17"/>
  <c r="C283" i="17"/>
  <c r="B283" i="17"/>
  <c r="F282" i="17"/>
  <c r="E282" i="17"/>
  <c r="D282" i="17"/>
  <c r="C282" i="17"/>
  <c r="B282" i="17"/>
  <c r="F281" i="17"/>
  <c r="E281" i="17"/>
  <c r="D281" i="17"/>
  <c r="C281" i="17"/>
  <c r="B281" i="17"/>
  <c r="F280" i="17"/>
  <c r="E280" i="17"/>
  <c r="D280" i="17"/>
  <c r="C280" i="17"/>
  <c r="B280" i="17"/>
  <c r="F279" i="17"/>
  <c r="E279" i="17"/>
  <c r="D279" i="17"/>
  <c r="C279" i="17"/>
  <c r="B279" i="17"/>
  <c r="F278" i="17"/>
  <c r="E278" i="17"/>
  <c r="D278" i="17"/>
  <c r="C278" i="17"/>
  <c r="B278" i="17"/>
  <c r="F277" i="17"/>
  <c r="E277" i="17"/>
  <c r="D277" i="17"/>
  <c r="C277" i="17"/>
  <c r="B277" i="17"/>
  <c r="F276" i="17"/>
  <c r="E276" i="17"/>
  <c r="D276" i="17"/>
  <c r="C276" i="17"/>
  <c r="B276" i="17"/>
  <c r="F275" i="17"/>
  <c r="E275" i="17"/>
  <c r="D275" i="17"/>
  <c r="C275" i="17"/>
  <c r="B275" i="17"/>
  <c r="F274" i="17"/>
  <c r="E274" i="17"/>
  <c r="D274" i="17"/>
  <c r="C274" i="17"/>
  <c r="B274" i="17"/>
  <c r="F273" i="17"/>
  <c r="E273" i="17"/>
  <c r="D273" i="17"/>
  <c r="C273" i="17"/>
  <c r="B273" i="17"/>
  <c r="F272" i="17"/>
  <c r="E272" i="17"/>
  <c r="D272" i="17"/>
  <c r="C272" i="17"/>
  <c r="B272" i="17"/>
  <c r="F271" i="17"/>
  <c r="E271" i="17"/>
  <c r="D271" i="17"/>
  <c r="C271" i="17"/>
  <c r="B271" i="17"/>
  <c r="F270" i="17"/>
  <c r="E270" i="17"/>
  <c r="D270" i="17"/>
  <c r="C270" i="17"/>
  <c r="B270" i="17"/>
  <c r="F269" i="17"/>
  <c r="E269" i="17"/>
  <c r="D269" i="17"/>
  <c r="C269" i="17"/>
  <c r="B269" i="17"/>
  <c r="F268" i="17"/>
  <c r="E268" i="17"/>
  <c r="D268" i="17"/>
  <c r="C268" i="17"/>
  <c r="B268" i="17"/>
  <c r="F267" i="17"/>
  <c r="E267" i="17"/>
  <c r="D267" i="17"/>
  <c r="C267" i="17"/>
  <c r="B267" i="17"/>
  <c r="F266" i="17"/>
  <c r="E266" i="17"/>
  <c r="D266" i="17"/>
  <c r="C266" i="17"/>
  <c r="B266" i="17"/>
  <c r="F265" i="17"/>
  <c r="E265" i="17"/>
  <c r="D265" i="17"/>
  <c r="C265" i="17"/>
  <c r="B265" i="17"/>
  <c r="F264" i="17"/>
  <c r="E264" i="17"/>
  <c r="D264" i="17"/>
  <c r="C264" i="17"/>
  <c r="B264" i="17"/>
  <c r="F263" i="17"/>
  <c r="E263" i="17"/>
  <c r="D263" i="17"/>
  <c r="C263" i="17"/>
  <c r="B263" i="17"/>
  <c r="F262" i="17"/>
  <c r="E262" i="17"/>
  <c r="D262" i="17"/>
  <c r="C262" i="17"/>
  <c r="B262" i="17"/>
  <c r="F261" i="17"/>
  <c r="E261" i="17"/>
  <c r="D261" i="17"/>
  <c r="C261" i="17"/>
  <c r="B261" i="17"/>
  <c r="F260" i="17"/>
  <c r="E260" i="17"/>
  <c r="D260" i="17"/>
  <c r="C260" i="17"/>
  <c r="B260" i="17"/>
  <c r="F259" i="17"/>
  <c r="E259" i="17"/>
  <c r="D259" i="17"/>
  <c r="C259" i="17"/>
  <c r="B259" i="17"/>
  <c r="F258" i="17"/>
  <c r="E258" i="17"/>
  <c r="D258" i="17"/>
  <c r="C258" i="17"/>
  <c r="B258" i="17"/>
  <c r="F257" i="17"/>
  <c r="E257" i="17"/>
  <c r="D257" i="17"/>
  <c r="C257" i="17"/>
  <c r="B257" i="17"/>
  <c r="F256" i="17"/>
  <c r="E256" i="17"/>
  <c r="D256" i="17"/>
  <c r="C256" i="17"/>
  <c r="B256" i="17"/>
  <c r="F255" i="17"/>
  <c r="E255" i="17"/>
  <c r="D255" i="17"/>
  <c r="C255" i="17"/>
  <c r="B255" i="17"/>
  <c r="F254" i="17"/>
  <c r="E254" i="17"/>
  <c r="D254" i="17"/>
  <c r="C254" i="17"/>
  <c r="B254" i="17"/>
  <c r="F253" i="17"/>
  <c r="E253" i="17"/>
  <c r="D253" i="17"/>
  <c r="C253" i="17"/>
  <c r="B253" i="17"/>
  <c r="F252" i="17"/>
  <c r="E252" i="17"/>
  <c r="D252" i="17"/>
  <c r="C252" i="17"/>
  <c r="B252" i="17"/>
  <c r="F251" i="17"/>
  <c r="E251" i="17"/>
  <c r="D251" i="17"/>
  <c r="C251" i="17"/>
  <c r="B251" i="17"/>
  <c r="F250" i="17"/>
  <c r="E250" i="17"/>
  <c r="D250" i="17"/>
  <c r="C250" i="17"/>
  <c r="B250" i="17"/>
  <c r="F249" i="17"/>
  <c r="E249" i="17"/>
  <c r="D249" i="17"/>
  <c r="C249" i="17"/>
  <c r="B249" i="17"/>
  <c r="F248" i="17"/>
  <c r="E248" i="17"/>
  <c r="D248" i="17"/>
  <c r="C248" i="17"/>
  <c r="B248" i="17"/>
  <c r="F247" i="17"/>
  <c r="E247" i="17"/>
  <c r="D247" i="17"/>
  <c r="C247" i="17"/>
  <c r="B247" i="17"/>
  <c r="F246" i="17"/>
  <c r="E246" i="17"/>
  <c r="D246" i="17"/>
  <c r="C246" i="17"/>
  <c r="B246" i="17"/>
  <c r="F245" i="17"/>
  <c r="E245" i="17"/>
  <c r="D245" i="17"/>
  <c r="C245" i="17"/>
  <c r="B245" i="17"/>
  <c r="F244" i="17"/>
  <c r="E244" i="17"/>
  <c r="D244" i="17"/>
  <c r="C244" i="17"/>
  <c r="B244" i="17"/>
  <c r="F243" i="17"/>
  <c r="E243" i="17"/>
  <c r="D243" i="17"/>
  <c r="C243" i="17"/>
  <c r="B243" i="17"/>
  <c r="F242" i="17"/>
  <c r="E242" i="17"/>
  <c r="D242" i="17"/>
  <c r="C242" i="17"/>
  <c r="B242" i="17"/>
  <c r="F241" i="17"/>
  <c r="E241" i="17"/>
  <c r="D241" i="17"/>
  <c r="C241" i="17"/>
  <c r="B241" i="17"/>
  <c r="F240" i="17"/>
  <c r="E240" i="17"/>
  <c r="D240" i="17"/>
  <c r="C240" i="17"/>
  <c r="B240" i="17"/>
  <c r="F239" i="17"/>
  <c r="E239" i="17"/>
  <c r="D239" i="17"/>
  <c r="C239" i="17"/>
  <c r="B239" i="17"/>
  <c r="F238" i="17"/>
  <c r="E238" i="17"/>
  <c r="D238" i="17"/>
  <c r="C238" i="17"/>
  <c r="B238" i="17"/>
  <c r="F237" i="17"/>
  <c r="E237" i="17"/>
  <c r="D237" i="17"/>
  <c r="C237" i="17"/>
  <c r="B237" i="17"/>
  <c r="F236" i="17"/>
  <c r="E236" i="17"/>
  <c r="D236" i="17"/>
  <c r="C236" i="17"/>
  <c r="B236" i="17"/>
  <c r="F235" i="17"/>
  <c r="E235" i="17"/>
  <c r="D235" i="17"/>
  <c r="C235" i="17"/>
  <c r="B235" i="17"/>
  <c r="F234" i="17"/>
  <c r="E234" i="17"/>
  <c r="D234" i="17"/>
  <c r="C234" i="17"/>
  <c r="B234" i="17"/>
  <c r="F233" i="17"/>
  <c r="E233" i="17"/>
  <c r="D233" i="17"/>
  <c r="C233" i="17"/>
  <c r="B233" i="17"/>
  <c r="F232" i="17"/>
  <c r="E232" i="17"/>
  <c r="D232" i="17"/>
  <c r="C232" i="17"/>
  <c r="B232" i="17"/>
  <c r="F231" i="17"/>
  <c r="E231" i="17"/>
  <c r="D231" i="17"/>
  <c r="C231" i="17"/>
  <c r="B231" i="17"/>
  <c r="F230" i="17"/>
  <c r="E230" i="17"/>
  <c r="D230" i="17"/>
  <c r="C230" i="17"/>
  <c r="B230" i="17"/>
  <c r="F229" i="17"/>
  <c r="E229" i="17"/>
  <c r="D229" i="17"/>
  <c r="C229" i="17"/>
  <c r="B229" i="17"/>
  <c r="F228" i="17"/>
  <c r="E228" i="17"/>
  <c r="D228" i="17"/>
  <c r="C228" i="17"/>
  <c r="B228" i="17"/>
  <c r="F227" i="17"/>
  <c r="E227" i="17"/>
  <c r="D227" i="17"/>
  <c r="C227" i="17"/>
  <c r="B227" i="17"/>
  <c r="F226" i="17"/>
  <c r="E226" i="17"/>
  <c r="D226" i="17"/>
  <c r="C226" i="17"/>
  <c r="B226" i="17"/>
  <c r="F225" i="17"/>
  <c r="E225" i="17"/>
  <c r="D225" i="17"/>
  <c r="C225" i="17"/>
  <c r="B225" i="17"/>
  <c r="F224" i="17"/>
  <c r="E224" i="17"/>
  <c r="D224" i="17"/>
  <c r="C224" i="17"/>
  <c r="B224" i="17"/>
  <c r="F223" i="17"/>
  <c r="E223" i="17"/>
  <c r="D223" i="17"/>
  <c r="C223" i="17"/>
  <c r="B223" i="17"/>
  <c r="F222" i="17"/>
  <c r="E222" i="17"/>
  <c r="D222" i="17"/>
  <c r="C222" i="17"/>
  <c r="B222" i="17"/>
  <c r="F221" i="17"/>
  <c r="E221" i="17"/>
  <c r="D221" i="17"/>
  <c r="C221" i="17"/>
  <c r="B221" i="17"/>
  <c r="F220" i="17"/>
  <c r="E220" i="17"/>
  <c r="D220" i="17"/>
  <c r="C220" i="17"/>
  <c r="B220" i="17"/>
  <c r="F219" i="17"/>
  <c r="E219" i="17"/>
  <c r="D219" i="17"/>
  <c r="C219" i="17"/>
  <c r="B219" i="17"/>
  <c r="F218" i="17"/>
  <c r="E218" i="17"/>
  <c r="D218" i="17"/>
  <c r="C218" i="17"/>
  <c r="B218" i="17"/>
  <c r="F217" i="17"/>
  <c r="E217" i="17"/>
  <c r="D217" i="17"/>
  <c r="C217" i="17"/>
  <c r="B217" i="17"/>
  <c r="F216" i="17"/>
  <c r="E216" i="17"/>
  <c r="D216" i="17"/>
  <c r="C216" i="17"/>
  <c r="B216" i="17"/>
  <c r="F215" i="17"/>
  <c r="E215" i="17"/>
  <c r="D215" i="17"/>
  <c r="C215" i="17"/>
  <c r="B215" i="17"/>
  <c r="F214" i="17"/>
  <c r="E214" i="17"/>
  <c r="D214" i="17"/>
  <c r="C214" i="17"/>
  <c r="B214" i="17"/>
  <c r="F213" i="17"/>
  <c r="E213" i="17"/>
  <c r="D213" i="17"/>
  <c r="C213" i="17"/>
  <c r="B213" i="17"/>
  <c r="F212" i="17"/>
  <c r="E212" i="17"/>
  <c r="D212" i="17"/>
  <c r="C212" i="17"/>
  <c r="B212" i="17"/>
  <c r="F211" i="17"/>
  <c r="E211" i="17"/>
  <c r="D211" i="17"/>
  <c r="C211" i="17"/>
  <c r="B211" i="17"/>
  <c r="F210" i="17"/>
  <c r="E210" i="17"/>
  <c r="D210" i="17"/>
  <c r="C210" i="17"/>
  <c r="B210" i="17"/>
  <c r="F209" i="17"/>
  <c r="E209" i="17"/>
  <c r="D209" i="17"/>
  <c r="C209" i="17"/>
  <c r="B209" i="17"/>
  <c r="F208" i="17"/>
  <c r="E208" i="17"/>
  <c r="D208" i="17"/>
  <c r="C208" i="17"/>
  <c r="B208" i="17"/>
  <c r="F207" i="17"/>
  <c r="E207" i="17"/>
  <c r="D207" i="17"/>
  <c r="C207" i="17"/>
  <c r="B207" i="17"/>
  <c r="F206" i="17"/>
  <c r="E206" i="17"/>
  <c r="D206" i="17"/>
  <c r="C206" i="17"/>
  <c r="B206" i="17"/>
  <c r="F205" i="17"/>
  <c r="E205" i="17"/>
  <c r="D205" i="17"/>
  <c r="C205" i="17"/>
  <c r="B205" i="17"/>
  <c r="F204" i="17"/>
  <c r="E204" i="17"/>
  <c r="D204" i="17"/>
  <c r="C204" i="17"/>
  <c r="B204" i="17"/>
  <c r="F203" i="17"/>
  <c r="E203" i="17"/>
  <c r="D203" i="17"/>
  <c r="C203" i="17"/>
  <c r="B203" i="17"/>
  <c r="F202" i="17"/>
  <c r="E202" i="17"/>
  <c r="D202" i="17"/>
  <c r="C202" i="17"/>
  <c r="B202" i="17"/>
  <c r="F201" i="17"/>
  <c r="E201" i="17"/>
  <c r="D201" i="17"/>
  <c r="C201" i="17"/>
  <c r="B201" i="17"/>
  <c r="F200" i="17"/>
  <c r="E200" i="17"/>
  <c r="D200" i="17"/>
  <c r="C200" i="17"/>
  <c r="B200" i="17"/>
  <c r="F199" i="17"/>
  <c r="E199" i="17"/>
  <c r="D199" i="17"/>
  <c r="C199" i="17"/>
  <c r="B199" i="17"/>
  <c r="F198" i="17"/>
  <c r="E198" i="17"/>
  <c r="D198" i="17"/>
  <c r="C198" i="17"/>
  <c r="B198" i="17"/>
  <c r="F197" i="17"/>
  <c r="E197" i="17"/>
  <c r="D197" i="17"/>
  <c r="C197" i="17"/>
  <c r="B197" i="17"/>
  <c r="F196" i="17"/>
  <c r="E196" i="17"/>
  <c r="D196" i="17"/>
  <c r="C196" i="17"/>
  <c r="B196" i="17"/>
  <c r="F195" i="17"/>
  <c r="E195" i="17"/>
  <c r="D195" i="17"/>
  <c r="C195" i="17"/>
  <c r="B195" i="17"/>
  <c r="F194" i="17"/>
  <c r="E194" i="17"/>
  <c r="D194" i="17"/>
  <c r="C194" i="17"/>
  <c r="B194" i="17"/>
  <c r="F193" i="17"/>
  <c r="E193" i="17"/>
  <c r="D193" i="17"/>
  <c r="C193" i="17"/>
  <c r="B193" i="17"/>
  <c r="F192" i="17"/>
  <c r="E192" i="17"/>
  <c r="D192" i="17"/>
  <c r="C192" i="17"/>
  <c r="B192" i="17"/>
  <c r="F191" i="17"/>
  <c r="E191" i="17"/>
  <c r="D191" i="17"/>
  <c r="C191" i="17"/>
  <c r="B191" i="17"/>
  <c r="F190" i="17"/>
  <c r="E190" i="17"/>
  <c r="D190" i="17"/>
  <c r="C190" i="17"/>
  <c r="B190" i="17"/>
  <c r="F189" i="17"/>
  <c r="E189" i="17"/>
  <c r="D189" i="17"/>
  <c r="C189" i="17"/>
  <c r="B189" i="17"/>
  <c r="F188" i="17"/>
  <c r="E188" i="17"/>
  <c r="D188" i="17"/>
  <c r="C188" i="17"/>
  <c r="B188" i="17"/>
  <c r="F187" i="17"/>
  <c r="E187" i="17"/>
  <c r="D187" i="17"/>
  <c r="C187" i="17"/>
  <c r="B187" i="17"/>
  <c r="F186" i="17"/>
  <c r="E186" i="17"/>
  <c r="D186" i="17"/>
  <c r="C186" i="17"/>
  <c r="B186" i="17"/>
  <c r="F185" i="17"/>
  <c r="E185" i="17"/>
  <c r="D185" i="17"/>
  <c r="C185" i="17"/>
  <c r="B185" i="17"/>
  <c r="F184" i="17"/>
  <c r="E184" i="17"/>
  <c r="D184" i="17"/>
  <c r="C184" i="17"/>
  <c r="B184" i="17"/>
  <c r="F183" i="17"/>
  <c r="E183" i="17"/>
  <c r="D183" i="17"/>
  <c r="C183" i="17"/>
  <c r="B183" i="17"/>
  <c r="F182" i="17"/>
  <c r="E182" i="17"/>
  <c r="D182" i="17"/>
  <c r="C182" i="17"/>
  <c r="B182" i="17"/>
  <c r="F181" i="17"/>
  <c r="E181" i="17"/>
  <c r="D181" i="17"/>
  <c r="C181" i="17"/>
  <c r="B181" i="17"/>
  <c r="F180" i="17"/>
  <c r="E180" i="17"/>
  <c r="D180" i="17"/>
  <c r="C180" i="17"/>
  <c r="B180" i="17"/>
  <c r="F179" i="17"/>
  <c r="E179" i="17"/>
  <c r="D179" i="17"/>
  <c r="C179" i="17"/>
  <c r="B179" i="17"/>
  <c r="F178" i="17"/>
  <c r="E178" i="17"/>
  <c r="D178" i="17"/>
  <c r="C178" i="17"/>
  <c r="B178" i="17"/>
  <c r="F177" i="17"/>
  <c r="E177" i="17"/>
  <c r="D177" i="17"/>
  <c r="C177" i="17"/>
  <c r="B177" i="17"/>
  <c r="F176" i="17"/>
  <c r="E176" i="17"/>
  <c r="D176" i="17"/>
  <c r="C176" i="17"/>
  <c r="B176" i="17"/>
  <c r="F175" i="17"/>
  <c r="E175" i="17"/>
  <c r="D175" i="17"/>
  <c r="C175" i="17"/>
  <c r="B175" i="17"/>
  <c r="F174" i="17"/>
  <c r="E174" i="17"/>
  <c r="D174" i="17"/>
  <c r="C174" i="17"/>
  <c r="B174" i="17"/>
  <c r="F173" i="17"/>
  <c r="E173" i="17"/>
  <c r="D173" i="17"/>
  <c r="C173" i="17"/>
  <c r="B173" i="17"/>
  <c r="F172" i="17"/>
  <c r="E172" i="17"/>
  <c r="D172" i="17"/>
  <c r="C172" i="17"/>
  <c r="B172" i="17"/>
  <c r="F171" i="17"/>
  <c r="E171" i="17"/>
  <c r="D171" i="17"/>
  <c r="C171" i="17"/>
  <c r="B171" i="17"/>
  <c r="F170" i="17"/>
  <c r="E170" i="17"/>
  <c r="D170" i="17"/>
  <c r="C170" i="17"/>
  <c r="B170" i="17"/>
  <c r="F169" i="17"/>
  <c r="E169" i="17"/>
  <c r="D169" i="17"/>
  <c r="C169" i="17"/>
  <c r="B169" i="17"/>
  <c r="F168" i="17"/>
  <c r="E168" i="17"/>
  <c r="D168" i="17"/>
  <c r="C168" i="17"/>
  <c r="B168" i="17"/>
  <c r="F167" i="17"/>
  <c r="E167" i="17"/>
  <c r="D167" i="17"/>
  <c r="C167" i="17"/>
  <c r="B167" i="17"/>
  <c r="F166" i="17"/>
  <c r="E166" i="17"/>
  <c r="D166" i="17"/>
  <c r="C166" i="17"/>
  <c r="B166" i="17"/>
  <c r="F165" i="17"/>
  <c r="E165" i="17"/>
  <c r="D165" i="17"/>
  <c r="C165" i="17"/>
  <c r="B165" i="17"/>
  <c r="F164" i="17"/>
  <c r="E164" i="17"/>
  <c r="D164" i="17"/>
  <c r="C164" i="17"/>
  <c r="B164" i="17"/>
  <c r="F163" i="17"/>
  <c r="E163" i="17"/>
  <c r="D163" i="17"/>
  <c r="C163" i="17"/>
  <c r="B163" i="17"/>
  <c r="F162" i="17"/>
  <c r="E162" i="17"/>
  <c r="D162" i="17"/>
  <c r="C162" i="17"/>
  <c r="B162" i="17"/>
  <c r="F161" i="17"/>
  <c r="E161" i="17"/>
  <c r="D161" i="17"/>
  <c r="C161" i="17"/>
  <c r="B161" i="17"/>
  <c r="F160" i="17"/>
  <c r="E160" i="17"/>
  <c r="D160" i="17"/>
  <c r="C160" i="17"/>
  <c r="B160" i="17"/>
  <c r="F159" i="17"/>
  <c r="E159" i="17"/>
  <c r="D159" i="17"/>
  <c r="C159" i="17"/>
  <c r="B159" i="17"/>
  <c r="F158" i="17"/>
  <c r="E158" i="17"/>
  <c r="D158" i="17"/>
  <c r="C158" i="17"/>
  <c r="B158" i="17"/>
  <c r="F157" i="17"/>
  <c r="E157" i="17"/>
  <c r="D157" i="17"/>
  <c r="C157" i="17"/>
  <c r="B157" i="17"/>
  <c r="F156" i="17"/>
  <c r="E156" i="17"/>
  <c r="D156" i="17"/>
  <c r="C156" i="17"/>
  <c r="B156" i="17"/>
  <c r="F155" i="17"/>
  <c r="E155" i="17"/>
  <c r="D155" i="17"/>
  <c r="C155" i="17"/>
  <c r="B155" i="17"/>
  <c r="F154" i="17"/>
  <c r="E154" i="17"/>
  <c r="D154" i="17"/>
  <c r="C154" i="17"/>
  <c r="B154" i="17"/>
  <c r="F153" i="17"/>
  <c r="E153" i="17"/>
  <c r="D153" i="17"/>
  <c r="C153" i="17"/>
  <c r="B153" i="17"/>
  <c r="F152" i="17"/>
  <c r="E152" i="17"/>
  <c r="D152" i="17"/>
  <c r="C152" i="17"/>
  <c r="B152" i="17"/>
  <c r="F151" i="17"/>
  <c r="E151" i="17"/>
  <c r="D151" i="17"/>
  <c r="C151" i="17"/>
  <c r="B151" i="17"/>
  <c r="F150" i="17"/>
  <c r="E150" i="17"/>
  <c r="D150" i="17"/>
  <c r="C150" i="17"/>
  <c r="B150" i="17"/>
  <c r="F149" i="17"/>
  <c r="E149" i="17"/>
  <c r="D149" i="17"/>
  <c r="C149" i="17"/>
  <c r="B149" i="17"/>
  <c r="F148" i="17"/>
  <c r="E148" i="17"/>
  <c r="D148" i="17"/>
  <c r="C148" i="17"/>
  <c r="B148" i="17"/>
  <c r="F147" i="17"/>
  <c r="E147" i="17"/>
  <c r="D147" i="17"/>
  <c r="C147" i="17"/>
  <c r="B147" i="17"/>
  <c r="F146" i="17"/>
  <c r="E146" i="17"/>
  <c r="D146" i="17"/>
  <c r="C146" i="17"/>
  <c r="B146" i="17"/>
  <c r="F145" i="17"/>
  <c r="E145" i="17"/>
  <c r="D145" i="17"/>
  <c r="C145" i="17"/>
  <c r="B145" i="17"/>
  <c r="F144" i="17"/>
  <c r="E144" i="17"/>
  <c r="D144" i="17"/>
  <c r="C144" i="17"/>
  <c r="B144" i="17"/>
  <c r="F143" i="17"/>
  <c r="E143" i="17"/>
  <c r="D143" i="17"/>
  <c r="C143" i="17"/>
  <c r="B143" i="17"/>
  <c r="F142" i="17"/>
  <c r="E142" i="17"/>
  <c r="D142" i="17"/>
  <c r="C142" i="17"/>
  <c r="B142" i="17"/>
  <c r="F141" i="17"/>
  <c r="E141" i="17"/>
  <c r="D141" i="17"/>
  <c r="C141" i="17"/>
  <c r="B141" i="17"/>
  <c r="F140" i="17"/>
  <c r="E140" i="17"/>
  <c r="D140" i="17"/>
  <c r="C140" i="17"/>
  <c r="B140" i="17"/>
  <c r="F139" i="17"/>
  <c r="E139" i="17"/>
  <c r="D139" i="17"/>
  <c r="C139" i="17"/>
  <c r="B139" i="17"/>
  <c r="F138" i="17"/>
  <c r="E138" i="17"/>
  <c r="D138" i="17"/>
  <c r="C138" i="17"/>
  <c r="B138" i="17"/>
  <c r="F137" i="17"/>
  <c r="E137" i="17"/>
  <c r="D137" i="17"/>
  <c r="C137" i="17"/>
  <c r="B137" i="17"/>
  <c r="F136" i="17"/>
  <c r="E136" i="17"/>
  <c r="D136" i="17"/>
  <c r="C136" i="17"/>
  <c r="B136" i="17"/>
  <c r="F135" i="17"/>
  <c r="E135" i="17"/>
  <c r="D135" i="17"/>
  <c r="C135" i="17"/>
  <c r="B135" i="17"/>
  <c r="F134" i="17"/>
  <c r="E134" i="17"/>
  <c r="D134" i="17"/>
  <c r="C134" i="17"/>
  <c r="B134" i="17"/>
  <c r="F133" i="17"/>
  <c r="E133" i="17"/>
  <c r="D133" i="17"/>
  <c r="C133" i="17"/>
  <c r="B133" i="17"/>
  <c r="F132" i="17"/>
  <c r="E132" i="17"/>
  <c r="D132" i="17"/>
  <c r="C132" i="17"/>
  <c r="B132" i="17"/>
  <c r="F131" i="17"/>
  <c r="E131" i="17"/>
  <c r="D131" i="17"/>
  <c r="C131" i="17"/>
  <c r="B131" i="17"/>
  <c r="F130" i="17"/>
  <c r="E130" i="17"/>
  <c r="D130" i="17"/>
  <c r="C130" i="17"/>
  <c r="B130" i="17"/>
  <c r="F129" i="17"/>
  <c r="E129" i="17"/>
  <c r="D129" i="17"/>
  <c r="C129" i="17"/>
  <c r="B129" i="17"/>
  <c r="F128" i="17"/>
  <c r="E128" i="17"/>
  <c r="D128" i="17"/>
  <c r="C128" i="17"/>
  <c r="B128" i="17"/>
  <c r="F127" i="17"/>
  <c r="E127" i="17"/>
  <c r="D127" i="17"/>
  <c r="C127" i="17"/>
  <c r="B127" i="17"/>
  <c r="F126" i="17"/>
  <c r="E126" i="17"/>
  <c r="D126" i="17"/>
  <c r="C126" i="17"/>
  <c r="B126" i="17"/>
  <c r="F125" i="17"/>
  <c r="E125" i="17"/>
  <c r="D125" i="17"/>
  <c r="C125" i="17"/>
  <c r="B125" i="17"/>
  <c r="F124" i="17"/>
  <c r="E124" i="17"/>
  <c r="D124" i="17"/>
  <c r="C124" i="17"/>
  <c r="B124" i="17"/>
  <c r="F123" i="17"/>
  <c r="E123" i="17"/>
  <c r="D123" i="17"/>
  <c r="C123" i="17"/>
  <c r="B123" i="17"/>
  <c r="F122" i="17"/>
  <c r="E122" i="17"/>
  <c r="D122" i="17"/>
  <c r="C122" i="17"/>
  <c r="B122" i="17"/>
  <c r="F121" i="17"/>
  <c r="E121" i="17"/>
  <c r="D121" i="17"/>
  <c r="C121" i="17"/>
  <c r="B121" i="17"/>
  <c r="F120" i="17"/>
  <c r="E120" i="17"/>
  <c r="D120" i="17"/>
  <c r="C120" i="17"/>
  <c r="B120" i="17"/>
  <c r="F119" i="17"/>
  <c r="E119" i="17"/>
  <c r="D119" i="17"/>
  <c r="C119" i="17"/>
  <c r="B119" i="17"/>
  <c r="F118" i="17"/>
  <c r="E118" i="17"/>
  <c r="D118" i="17"/>
  <c r="C118" i="17"/>
  <c r="B118" i="17"/>
  <c r="F117" i="17"/>
  <c r="E117" i="17"/>
  <c r="D117" i="17"/>
  <c r="C117" i="17"/>
  <c r="B117" i="17"/>
  <c r="F116" i="17"/>
  <c r="E116" i="17"/>
  <c r="D116" i="17"/>
  <c r="C116" i="17"/>
  <c r="B116" i="17"/>
  <c r="F115" i="17"/>
  <c r="E115" i="17"/>
  <c r="D115" i="17"/>
  <c r="C115" i="17"/>
  <c r="B115" i="17"/>
  <c r="F114" i="17"/>
  <c r="E114" i="17"/>
  <c r="D114" i="17"/>
  <c r="C114" i="17"/>
  <c r="B114" i="17"/>
  <c r="F113" i="17"/>
  <c r="E113" i="17"/>
  <c r="D113" i="17"/>
  <c r="C113" i="17"/>
  <c r="B113" i="17"/>
  <c r="F112" i="17"/>
  <c r="E112" i="17"/>
  <c r="D112" i="17"/>
  <c r="C112" i="17"/>
  <c r="B112" i="17"/>
  <c r="F111" i="17"/>
  <c r="E111" i="17"/>
  <c r="D111" i="17"/>
  <c r="C111" i="17"/>
  <c r="B111" i="17"/>
  <c r="F110" i="17"/>
  <c r="E110" i="17"/>
  <c r="D110" i="17"/>
  <c r="C110" i="17"/>
  <c r="B110" i="17"/>
  <c r="F109" i="17"/>
  <c r="E109" i="17"/>
  <c r="D109" i="17"/>
  <c r="C109" i="17"/>
  <c r="B109" i="17"/>
  <c r="F108" i="17"/>
  <c r="E108" i="17"/>
  <c r="D108" i="17"/>
  <c r="C108" i="17"/>
  <c r="B108" i="17"/>
  <c r="F107" i="17"/>
  <c r="E107" i="17"/>
  <c r="D107" i="17"/>
  <c r="C107" i="17"/>
  <c r="B107" i="17"/>
  <c r="F106" i="17"/>
  <c r="E106" i="17"/>
  <c r="D106" i="17"/>
  <c r="C106" i="17"/>
  <c r="B106" i="17"/>
  <c r="F105" i="17"/>
  <c r="E105" i="17"/>
  <c r="D105" i="17"/>
  <c r="C105" i="17"/>
  <c r="B105" i="17"/>
  <c r="F104" i="17"/>
  <c r="E104" i="17"/>
  <c r="D104" i="17"/>
  <c r="C104" i="17"/>
  <c r="B104" i="17"/>
  <c r="F103" i="17"/>
  <c r="E103" i="17"/>
  <c r="D103" i="17"/>
  <c r="C103" i="17"/>
  <c r="B103" i="17"/>
  <c r="F102" i="17"/>
  <c r="E102" i="17"/>
  <c r="D102" i="17"/>
  <c r="C102" i="17"/>
  <c r="B102" i="17"/>
  <c r="F101" i="17"/>
  <c r="E101" i="17"/>
  <c r="D101" i="17"/>
  <c r="C101" i="17"/>
  <c r="B101" i="17"/>
  <c r="F100" i="17"/>
  <c r="E100" i="17"/>
  <c r="D100" i="17"/>
  <c r="C100" i="17"/>
  <c r="B100" i="17"/>
  <c r="F99" i="17"/>
  <c r="E99" i="17"/>
  <c r="D99" i="17"/>
  <c r="C99" i="17"/>
  <c r="B99" i="17"/>
  <c r="F98" i="17"/>
  <c r="E98" i="17"/>
  <c r="D98" i="17"/>
  <c r="C98" i="17"/>
  <c r="B98" i="17"/>
  <c r="F97" i="17"/>
  <c r="E97" i="17"/>
  <c r="D97" i="17"/>
  <c r="C97" i="17"/>
  <c r="B97" i="17"/>
  <c r="F96" i="17"/>
  <c r="E96" i="17"/>
  <c r="D96" i="17"/>
  <c r="C96" i="17"/>
  <c r="B96" i="17"/>
  <c r="F95" i="17"/>
  <c r="E95" i="17"/>
  <c r="D95" i="17"/>
  <c r="C95" i="17"/>
  <c r="B95" i="17"/>
  <c r="F94" i="17"/>
  <c r="E94" i="17"/>
  <c r="D94" i="17"/>
  <c r="C94" i="17"/>
  <c r="B94" i="17"/>
  <c r="F93" i="17"/>
  <c r="E93" i="17"/>
  <c r="D93" i="17"/>
  <c r="C93" i="17"/>
  <c r="B93" i="17"/>
  <c r="F92" i="17"/>
  <c r="E92" i="17"/>
  <c r="D92" i="17"/>
  <c r="C92" i="17"/>
  <c r="B92" i="17"/>
  <c r="F91" i="17"/>
  <c r="E91" i="17"/>
  <c r="D91" i="17"/>
  <c r="C91" i="17"/>
  <c r="B91" i="17"/>
  <c r="F90" i="17"/>
  <c r="E90" i="17"/>
  <c r="D90" i="17"/>
  <c r="C90" i="17"/>
  <c r="B90" i="17"/>
  <c r="F89" i="17"/>
  <c r="E89" i="17"/>
  <c r="D89" i="17"/>
  <c r="C89" i="17"/>
  <c r="B89" i="17"/>
  <c r="F88" i="17"/>
  <c r="E88" i="17"/>
  <c r="D88" i="17"/>
  <c r="C88" i="17"/>
  <c r="B88" i="17"/>
  <c r="F87" i="17"/>
  <c r="E87" i="17"/>
  <c r="D87" i="17"/>
  <c r="C87" i="17"/>
  <c r="B87" i="17"/>
  <c r="F86" i="17"/>
  <c r="E86" i="17"/>
  <c r="D86" i="17"/>
  <c r="C86" i="17"/>
  <c r="B86" i="17"/>
  <c r="F85" i="17"/>
  <c r="E85" i="17"/>
  <c r="D85" i="17"/>
  <c r="C85" i="17"/>
  <c r="B85" i="17"/>
  <c r="F84" i="17"/>
  <c r="E84" i="17"/>
  <c r="D84" i="17"/>
  <c r="C84" i="17"/>
  <c r="B84" i="17"/>
  <c r="F83" i="17"/>
  <c r="E83" i="17"/>
  <c r="D83" i="17"/>
  <c r="C83" i="17"/>
  <c r="B83" i="17"/>
  <c r="F82" i="17"/>
  <c r="E82" i="17"/>
  <c r="D82" i="17"/>
  <c r="C82" i="17"/>
  <c r="B82" i="17"/>
  <c r="F81" i="17"/>
  <c r="E81" i="17"/>
  <c r="D81" i="17"/>
  <c r="C81" i="17"/>
  <c r="B81" i="17"/>
  <c r="F80" i="17"/>
  <c r="E80" i="17"/>
  <c r="D80" i="17"/>
  <c r="C80" i="17"/>
  <c r="B80" i="17"/>
  <c r="F79" i="17"/>
  <c r="E79" i="17"/>
  <c r="D79" i="17"/>
  <c r="C79" i="17"/>
  <c r="B79" i="17"/>
  <c r="F78" i="17"/>
  <c r="E78" i="17"/>
  <c r="D78" i="17"/>
  <c r="C78" i="17"/>
  <c r="B78" i="17"/>
  <c r="F77" i="17"/>
  <c r="E77" i="17"/>
  <c r="D77" i="17"/>
  <c r="C77" i="17"/>
  <c r="B77" i="17"/>
  <c r="F76" i="17"/>
  <c r="E76" i="17"/>
  <c r="D76" i="17"/>
  <c r="C76" i="17"/>
  <c r="B76" i="17"/>
  <c r="F75" i="17"/>
  <c r="E75" i="17"/>
  <c r="D75" i="17"/>
  <c r="C75" i="17"/>
  <c r="B75" i="17"/>
  <c r="F74" i="17"/>
  <c r="E74" i="17"/>
  <c r="D74" i="17"/>
  <c r="C74" i="17"/>
  <c r="B74" i="17"/>
  <c r="F73" i="17"/>
  <c r="E73" i="17"/>
  <c r="D73" i="17"/>
  <c r="C73" i="17"/>
  <c r="B73" i="17"/>
  <c r="F72" i="17"/>
  <c r="E72" i="17"/>
  <c r="D72" i="17"/>
  <c r="C72" i="17"/>
  <c r="B72" i="17"/>
  <c r="F71" i="17"/>
  <c r="E71" i="17"/>
  <c r="D71" i="17"/>
  <c r="C71" i="17"/>
  <c r="B71" i="17"/>
  <c r="F70" i="17"/>
  <c r="E70" i="17"/>
  <c r="D70" i="17"/>
  <c r="C70" i="17"/>
  <c r="B70" i="17"/>
  <c r="F69" i="17"/>
  <c r="E69" i="17"/>
  <c r="D69" i="17"/>
  <c r="C69" i="17"/>
  <c r="B69" i="17"/>
  <c r="F68" i="17"/>
  <c r="E68" i="17"/>
  <c r="D68" i="17"/>
  <c r="C68" i="17"/>
  <c r="B68" i="17"/>
  <c r="F67" i="17"/>
  <c r="E67" i="17"/>
  <c r="D67" i="17"/>
  <c r="C67" i="17"/>
  <c r="B67" i="17"/>
  <c r="F66" i="17"/>
  <c r="E66" i="17"/>
  <c r="D66" i="17"/>
  <c r="C66" i="17"/>
  <c r="B66" i="17"/>
  <c r="F65" i="17"/>
  <c r="E65" i="17"/>
  <c r="D65" i="17"/>
  <c r="C65" i="17"/>
  <c r="B65" i="17"/>
  <c r="F64" i="17"/>
  <c r="E64" i="17"/>
  <c r="D64" i="17"/>
  <c r="C64" i="17"/>
  <c r="B64" i="17"/>
  <c r="F63" i="17"/>
  <c r="E63" i="17"/>
  <c r="D63" i="17"/>
  <c r="C63" i="17"/>
  <c r="B63" i="17"/>
  <c r="F62" i="17"/>
  <c r="E62" i="17"/>
  <c r="D62" i="17"/>
  <c r="C62" i="17"/>
  <c r="B62" i="17"/>
  <c r="F61" i="17"/>
  <c r="E61" i="17"/>
  <c r="D61" i="17"/>
  <c r="C61" i="17"/>
  <c r="B61" i="17"/>
  <c r="F60" i="17"/>
  <c r="E60" i="17"/>
  <c r="D60" i="17"/>
  <c r="C60" i="17"/>
  <c r="B60" i="17"/>
  <c r="F59" i="17"/>
  <c r="E59" i="17"/>
  <c r="D59" i="17"/>
  <c r="C59" i="17"/>
  <c r="B59" i="17"/>
  <c r="F58" i="17"/>
  <c r="E58" i="17"/>
  <c r="D58" i="17"/>
  <c r="C58" i="17"/>
  <c r="B58" i="17"/>
  <c r="F57" i="17"/>
  <c r="E57" i="17"/>
  <c r="D57" i="17"/>
  <c r="C57" i="17"/>
  <c r="B57" i="17"/>
  <c r="F56" i="17"/>
  <c r="E56" i="17"/>
  <c r="D56" i="17"/>
  <c r="C56" i="17"/>
  <c r="B56" i="17"/>
  <c r="F55" i="17"/>
  <c r="E55" i="17"/>
  <c r="D55" i="17"/>
  <c r="C55" i="17"/>
  <c r="B55" i="17"/>
  <c r="F54" i="17"/>
  <c r="E54" i="17"/>
  <c r="D54" i="17"/>
  <c r="C54" i="17"/>
  <c r="B54" i="17"/>
  <c r="F53" i="17"/>
  <c r="E53" i="17"/>
  <c r="D53" i="17"/>
  <c r="C53" i="17"/>
  <c r="B53" i="17"/>
  <c r="F52" i="17"/>
  <c r="E52" i="17"/>
  <c r="D52" i="17"/>
  <c r="C52" i="17"/>
  <c r="B52" i="17"/>
  <c r="F51" i="17"/>
  <c r="E51" i="17"/>
  <c r="D51" i="17"/>
  <c r="C51" i="17"/>
  <c r="B51" i="17"/>
  <c r="F50" i="17"/>
  <c r="E50" i="17"/>
  <c r="D50" i="17"/>
  <c r="C50" i="17"/>
  <c r="B50" i="17"/>
  <c r="F49" i="17"/>
  <c r="E49" i="17"/>
  <c r="D49" i="17"/>
  <c r="C49" i="17"/>
  <c r="B49" i="17"/>
  <c r="F48" i="17"/>
  <c r="E48" i="17"/>
  <c r="D48" i="17"/>
  <c r="C48" i="17"/>
  <c r="B48" i="17"/>
  <c r="F47" i="17"/>
  <c r="E47" i="17"/>
  <c r="D47" i="17"/>
  <c r="C47" i="17"/>
  <c r="B47" i="17"/>
  <c r="F46" i="17"/>
  <c r="E46" i="17"/>
  <c r="D46" i="17"/>
  <c r="C46" i="17"/>
  <c r="B46" i="17"/>
  <c r="F45" i="17"/>
  <c r="E45" i="17"/>
  <c r="D45" i="17"/>
  <c r="C45" i="17"/>
  <c r="B45" i="17"/>
  <c r="F44" i="17"/>
  <c r="E44" i="17"/>
  <c r="D44" i="17"/>
  <c r="C44" i="17"/>
  <c r="B44" i="17"/>
  <c r="F43" i="17"/>
  <c r="E43" i="17"/>
  <c r="D43" i="17"/>
  <c r="C43" i="17"/>
  <c r="B43" i="17"/>
  <c r="F42" i="17"/>
  <c r="E42" i="17"/>
  <c r="D42" i="17"/>
  <c r="C42" i="17"/>
  <c r="B42" i="17"/>
  <c r="F41" i="17"/>
  <c r="E41" i="17"/>
  <c r="D41" i="17"/>
  <c r="C41" i="17"/>
  <c r="B41" i="17"/>
  <c r="F40" i="17"/>
  <c r="E40" i="17"/>
  <c r="D40" i="17"/>
  <c r="C40" i="17"/>
  <c r="B40" i="17"/>
  <c r="F39" i="17"/>
  <c r="E39" i="17"/>
  <c r="D39" i="17"/>
  <c r="C39" i="17"/>
  <c r="B39" i="17"/>
  <c r="F38" i="17"/>
  <c r="E38" i="17"/>
  <c r="D38" i="17"/>
  <c r="C38" i="17"/>
  <c r="B38" i="17"/>
  <c r="F37" i="17"/>
  <c r="E37" i="17"/>
  <c r="D37" i="17"/>
  <c r="C37" i="17"/>
  <c r="B37" i="17"/>
  <c r="F36" i="17"/>
  <c r="E36" i="17"/>
  <c r="D36" i="17"/>
  <c r="C36" i="17"/>
  <c r="B36" i="17"/>
  <c r="F35" i="17"/>
  <c r="E35" i="17"/>
  <c r="D35" i="17"/>
  <c r="C35" i="17"/>
  <c r="B35" i="17"/>
  <c r="F34" i="17"/>
  <c r="E34" i="17"/>
  <c r="D34" i="17"/>
  <c r="C34" i="17"/>
  <c r="B34" i="17"/>
  <c r="F33" i="17"/>
  <c r="E33" i="17"/>
  <c r="D33" i="17"/>
  <c r="C33" i="17"/>
  <c r="B33" i="17"/>
  <c r="F32" i="17"/>
  <c r="E32" i="17"/>
  <c r="D32" i="17"/>
  <c r="C32" i="17"/>
  <c r="B32" i="17"/>
  <c r="F31" i="17"/>
  <c r="E31" i="17"/>
  <c r="D31" i="17"/>
  <c r="C31" i="17"/>
  <c r="B31" i="17"/>
  <c r="F30" i="17"/>
  <c r="E30" i="17"/>
  <c r="D30" i="17"/>
  <c r="C30" i="17"/>
  <c r="B30" i="17"/>
  <c r="F29" i="17"/>
  <c r="E29" i="17"/>
  <c r="D29" i="17"/>
  <c r="C29" i="17"/>
  <c r="B29" i="17"/>
  <c r="F28" i="17"/>
  <c r="E28" i="17"/>
  <c r="D28" i="17"/>
  <c r="C28" i="17"/>
  <c r="B28" i="17"/>
  <c r="F27" i="17"/>
  <c r="E27" i="17"/>
  <c r="D27" i="17"/>
  <c r="C27" i="17"/>
  <c r="B27" i="17"/>
  <c r="F26" i="17"/>
  <c r="E26" i="17"/>
  <c r="D26" i="17"/>
  <c r="C26" i="17"/>
  <c r="B26" i="17"/>
  <c r="F25" i="17"/>
  <c r="E25" i="17"/>
  <c r="D25" i="17"/>
  <c r="C25" i="17"/>
  <c r="B25" i="17"/>
  <c r="F24" i="17"/>
  <c r="E24" i="17"/>
  <c r="D24" i="17"/>
  <c r="C24" i="17"/>
  <c r="B24" i="17"/>
  <c r="F23" i="17"/>
  <c r="E23" i="17"/>
  <c r="D23" i="17"/>
  <c r="C23" i="17"/>
  <c r="B23" i="17"/>
  <c r="F22" i="17"/>
  <c r="E22" i="17"/>
  <c r="D22" i="17"/>
  <c r="C22" i="17"/>
  <c r="B22" i="17"/>
  <c r="F21" i="17"/>
  <c r="E21" i="17"/>
  <c r="D21" i="17"/>
  <c r="C21" i="17"/>
  <c r="B21" i="17"/>
  <c r="F20" i="17"/>
  <c r="E20" i="17"/>
  <c r="D20" i="17"/>
  <c r="C20" i="17"/>
  <c r="B20" i="17"/>
  <c r="F19" i="17"/>
  <c r="E19" i="17"/>
  <c r="D19" i="17"/>
  <c r="C19" i="17"/>
  <c r="B19" i="17"/>
  <c r="F18" i="17"/>
  <c r="E18" i="17"/>
  <c r="D18" i="17"/>
  <c r="C18" i="17"/>
  <c r="B18" i="17"/>
  <c r="F17" i="17"/>
  <c r="E17" i="17"/>
  <c r="D17" i="17"/>
  <c r="C17" i="17"/>
  <c r="B17" i="17"/>
  <c r="F16" i="17"/>
  <c r="E16" i="17"/>
  <c r="D16" i="17"/>
  <c r="C16" i="17"/>
  <c r="B16" i="17"/>
  <c r="F15" i="17"/>
  <c r="E15" i="17"/>
  <c r="D15" i="17"/>
  <c r="C15" i="17"/>
  <c r="B15" i="17"/>
  <c r="F14" i="17"/>
  <c r="E14" i="17"/>
  <c r="D14" i="17"/>
  <c r="C14" i="17"/>
  <c r="B14" i="17"/>
  <c r="F13" i="17"/>
  <c r="E13" i="17"/>
  <c r="D13" i="17"/>
  <c r="C13" i="17"/>
  <c r="B13" i="17"/>
  <c r="F12" i="17"/>
  <c r="E12" i="17"/>
  <c r="D12" i="17"/>
  <c r="C12" i="17"/>
  <c r="B12" i="17"/>
  <c r="F11" i="17"/>
  <c r="E11" i="17"/>
  <c r="D11" i="17"/>
  <c r="C11" i="17"/>
  <c r="B11" i="17"/>
  <c r="F10" i="17"/>
  <c r="E10" i="17"/>
  <c r="D10" i="17"/>
  <c r="C10" i="17"/>
  <c r="B10" i="17"/>
  <c r="F9" i="17"/>
  <c r="E9" i="17"/>
  <c r="D9" i="17"/>
  <c r="C9" i="17"/>
  <c r="B9" i="17"/>
  <c r="F8" i="17"/>
  <c r="E8" i="17"/>
  <c r="D8" i="17"/>
  <c r="C8" i="17"/>
  <c r="B8" i="17"/>
  <c r="F7" i="17"/>
  <c r="E7" i="17"/>
  <c r="D7" i="17"/>
  <c r="C7" i="17"/>
  <c r="B7" i="17"/>
  <c r="F6" i="17"/>
  <c r="E6" i="17"/>
  <c r="D6" i="17"/>
  <c r="C6" i="17"/>
  <c r="B6" i="17"/>
  <c r="F5" i="17"/>
  <c r="E5" i="17"/>
  <c r="D5" i="17"/>
  <c r="C5" i="17"/>
  <c r="B5" i="17"/>
  <c r="F4" i="17"/>
  <c r="E4" i="17"/>
  <c r="D4" i="17"/>
  <c r="C4" i="17"/>
  <c r="B4" i="17"/>
  <c r="F3" i="17"/>
  <c r="E3" i="17"/>
  <c r="D3" i="17"/>
  <c r="C3" i="17"/>
  <c r="F570" i="16"/>
  <c r="E570" i="16"/>
  <c r="D570" i="16"/>
  <c r="C570" i="16"/>
  <c r="B570" i="16"/>
  <c r="F569" i="16"/>
  <c r="E569" i="16"/>
  <c r="D569" i="16"/>
  <c r="C569" i="16"/>
  <c r="B569" i="16"/>
  <c r="F568" i="16"/>
  <c r="E568" i="16"/>
  <c r="D568" i="16"/>
  <c r="C568" i="16"/>
  <c r="B568" i="16"/>
  <c r="F567" i="16"/>
  <c r="E567" i="16"/>
  <c r="D567" i="16"/>
  <c r="C567" i="16"/>
  <c r="B567" i="16"/>
  <c r="F566" i="16"/>
  <c r="E566" i="16"/>
  <c r="D566" i="16"/>
  <c r="C566" i="16"/>
  <c r="B566" i="16"/>
  <c r="F565" i="16"/>
  <c r="E565" i="16"/>
  <c r="D565" i="16"/>
  <c r="C565" i="16"/>
  <c r="B565" i="16"/>
  <c r="F564" i="16"/>
  <c r="E564" i="16"/>
  <c r="D564" i="16"/>
  <c r="C564" i="16"/>
  <c r="B564" i="16"/>
  <c r="F563" i="16"/>
  <c r="E563" i="16"/>
  <c r="D563" i="16"/>
  <c r="C563" i="16"/>
  <c r="B563" i="16"/>
  <c r="F562" i="16"/>
  <c r="E562" i="16"/>
  <c r="D562" i="16"/>
  <c r="C562" i="16"/>
  <c r="B562" i="16"/>
  <c r="F561" i="16"/>
  <c r="E561" i="16"/>
  <c r="D561" i="16"/>
  <c r="C561" i="16"/>
  <c r="B561" i="16"/>
  <c r="F560" i="16"/>
  <c r="E560" i="16"/>
  <c r="D560" i="16"/>
  <c r="C560" i="16"/>
  <c r="B560" i="16"/>
  <c r="F559" i="16"/>
  <c r="E559" i="16"/>
  <c r="D559" i="16"/>
  <c r="C559" i="16"/>
  <c r="B559" i="16"/>
  <c r="F558" i="16"/>
  <c r="E558" i="16"/>
  <c r="D558" i="16"/>
  <c r="C558" i="16"/>
  <c r="B558" i="16"/>
  <c r="F557" i="16"/>
  <c r="E557" i="16"/>
  <c r="D557" i="16"/>
  <c r="C557" i="16"/>
  <c r="B557" i="16"/>
  <c r="F556" i="16"/>
  <c r="E556" i="16"/>
  <c r="D556" i="16"/>
  <c r="C556" i="16"/>
  <c r="B556" i="16"/>
  <c r="F555" i="16"/>
  <c r="E555" i="16"/>
  <c r="D555" i="16"/>
  <c r="C555" i="16"/>
  <c r="B555" i="16"/>
  <c r="F554" i="16"/>
  <c r="E554" i="16"/>
  <c r="D554" i="16"/>
  <c r="C554" i="16"/>
  <c r="B554" i="16"/>
  <c r="F553" i="16"/>
  <c r="E553" i="16"/>
  <c r="D553" i="16"/>
  <c r="C553" i="16"/>
  <c r="B553" i="16"/>
  <c r="F552" i="16"/>
  <c r="E552" i="16"/>
  <c r="D552" i="16"/>
  <c r="C552" i="16"/>
  <c r="B552" i="16"/>
  <c r="F551" i="16"/>
  <c r="E551" i="16"/>
  <c r="D551" i="16"/>
  <c r="C551" i="16"/>
  <c r="B551" i="16"/>
  <c r="F550" i="16"/>
  <c r="E550" i="16"/>
  <c r="D550" i="16"/>
  <c r="C550" i="16"/>
  <c r="B550" i="16"/>
  <c r="F549" i="16"/>
  <c r="E549" i="16"/>
  <c r="D549" i="16"/>
  <c r="C549" i="16"/>
  <c r="B549" i="16"/>
  <c r="F548" i="16"/>
  <c r="E548" i="16"/>
  <c r="D548" i="16"/>
  <c r="C548" i="16"/>
  <c r="B548" i="16"/>
  <c r="F547" i="16"/>
  <c r="E547" i="16"/>
  <c r="D547" i="16"/>
  <c r="C547" i="16"/>
  <c r="B547" i="16"/>
  <c r="F546" i="16"/>
  <c r="E546" i="16"/>
  <c r="D546" i="16"/>
  <c r="C546" i="16"/>
  <c r="B546" i="16"/>
  <c r="F545" i="16"/>
  <c r="E545" i="16"/>
  <c r="D545" i="16"/>
  <c r="C545" i="16"/>
  <c r="B545" i="16"/>
  <c r="F544" i="16"/>
  <c r="E544" i="16"/>
  <c r="D544" i="16"/>
  <c r="C544" i="16"/>
  <c r="B544" i="16"/>
  <c r="F543" i="16"/>
  <c r="E543" i="16"/>
  <c r="D543" i="16"/>
  <c r="C543" i="16"/>
  <c r="B543" i="16"/>
  <c r="F542" i="16"/>
  <c r="E542" i="16"/>
  <c r="D542" i="16"/>
  <c r="C542" i="16"/>
  <c r="B542" i="16"/>
  <c r="F541" i="16"/>
  <c r="E541" i="16"/>
  <c r="D541" i="16"/>
  <c r="C541" i="16"/>
  <c r="B541" i="16"/>
  <c r="F540" i="16"/>
  <c r="E540" i="16"/>
  <c r="D540" i="16"/>
  <c r="C540" i="16"/>
  <c r="B540" i="16"/>
  <c r="F539" i="16"/>
  <c r="E539" i="16"/>
  <c r="D539" i="16"/>
  <c r="C539" i="16"/>
  <c r="B539" i="16"/>
  <c r="F538" i="16"/>
  <c r="E538" i="16"/>
  <c r="D538" i="16"/>
  <c r="C538" i="16"/>
  <c r="B538" i="16"/>
  <c r="F537" i="16"/>
  <c r="E537" i="16"/>
  <c r="D537" i="16"/>
  <c r="C537" i="16"/>
  <c r="B537" i="16"/>
  <c r="F536" i="16"/>
  <c r="E536" i="16"/>
  <c r="D536" i="16"/>
  <c r="C536" i="16"/>
  <c r="B536" i="16"/>
  <c r="F535" i="16"/>
  <c r="E535" i="16"/>
  <c r="D535" i="16"/>
  <c r="C535" i="16"/>
  <c r="B535" i="16"/>
  <c r="F534" i="16"/>
  <c r="E534" i="16"/>
  <c r="D534" i="16"/>
  <c r="C534" i="16"/>
  <c r="B534" i="16"/>
  <c r="F533" i="16"/>
  <c r="E533" i="16"/>
  <c r="D533" i="16"/>
  <c r="C533" i="16"/>
  <c r="B533" i="16"/>
  <c r="F532" i="16"/>
  <c r="E532" i="16"/>
  <c r="D532" i="16"/>
  <c r="C532" i="16"/>
  <c r="B532" i="16"/>
  <c r="F531" i="16"/>
  <c r="E531" i="16"/>
  <c r="D531" i="16"/>
  <c r="C531" i="16"/>
  <c r="B531" i="16"/>
  <c r="F530" i="16"/>
  <c r="E530" i="16"/>
  <c r="D530" i="16"/>
  <c r="C530" i="16"/>
  <c r="B530" i="16"/>
  <c r="F529" i="16"/>
  <c r="E529" i="16"/>
  <c r="D529" i="16"/>
  <c r="C529" i="16"/>
  <c r="B529" i="16"/>
  <c r="F528" i="16"/>
  <c r="E528" i="16"/>
  <c r="D528" i="16"/>
  <c r="C528" i="16"/>
  <c r="B528" i="16"/>
  <c r="F527" i="16"/>
  <c r="E527" i="16"/>
  <c r="D527" i="16"/>
  <c r="C527" i="16"/>
  <c r="B527" i="16"/>
  <c r="F526" i="16"/>
  <c r="E526" i="16"/>
  <c r="D526" i="16"/>
  <c r="C526" i="16"/>
  <c r="B526" i="16"/>
  <c r="F525" i="16"/>
  <c r="E525" i="16"/>
  <c r="D525" i="16"/>
  <c r="C525" i="16"/>
  <c r="B525" i="16"/>
  <c r="F524" i="16"/>
  <c r="E524" i="16"/>
  <c r="D524" i="16"/>
  <c r="C524" i="16"/>
  <c r="B524" i="16"/>
  <c r="F523" i="16"/>
  <c r="E523" i="16"/>
  <c r="D523" i="16"/>
  <c r="C523" i="16"/>
  <c r="B523" i="16"/>
  <c r="F522" i="16"/>
  <c r="E522" i="16"/>
  <c r="D522" i="16"/>
  <c r="C522" i="16"/>
  <c r="B522" i="16"/>
  <c r="F521" i="16"/>
  <c r="E521" i="16"/>
  <c r="D521" i="16"/>
  <c r="C521" i="16"/>
  <c r="B521" i="16"/>
  <c r="F520" i="16"/>
  <c r="E520" i="16"/>
  <c r="D520" i="16"/>
  <c r="C520" i="16"/>
  <c r="B520" i="16"/>
  <c r="F519" i="16"/>
  <c r="E519" i="16"/>
  <c r="D519" i="16"/>
  <c r="C519" i="16"/>
  <c r="B519" i="16"/>
  <c r="F518" i="16"/>
  <c r="E518" i="16"/>
  <c r="D518" i="16"/>
  <c r="C518" i="16"/>
  <c r="B518" i="16"/>
  <c r="F517" i="16"/>
  <c r="E517" i="16"/>
  <c r="D517" i="16"/>
  <c r="C517" i="16"/>
  <c r="B517" i="16"/>
  <c r="F516" i="16"/>
  <c r="E516" i="16"/>
  <c r="D516" i="16"/>
  <c r="C516" i="16"/>
  <c r="B516" i="16"/>
  <c r="F515" i="16"/>
  <c r="E515" i="16"/>
  <c r="D515" i="16"/>
  <c r="C515" i="16"/>
  <c r="B515" i="16"/>
  <c r="F514" i="16"/>
  <c r="E514" i="16"/>
  <c r="D514" i="16"/>
  <c r="C514" i="16"/>
  <c r="B514" i="16"/>
  <c r="F513" i="16"/>
  <c r="E513" i="16"/>
  <c r="D513" i="16"/>
  <c r="C513" i="16"/>
  <c r="B513" i="16"/>
  <c r="F512" i="16"/>
  <c r="E512" i="16"/>
  <c r="D512" i="16"/>
  <c r="C512" i="16"/>
  <c r="B512" i="16"/>
  <c r="F511" i="16"/>
  <c r="E511" i="16"/>
  <c r="D511" i="16"/>
  <c r="C511" i="16"/>
  <c r="B511" i="16"/>
  <c r="F510" i="16"/>
  <c r="E510" i="16"/>
  <c r="D510" i="16"/>
  <c r="C510" i="16"/>
  <c r="B510" i="16"/>
  <c r="F509" i="16"/>
  <c r="E509" i="16"/>
  <c r="D509" i="16"/>
  <c r="C509" i="16"/>
  <c r="B509" i="16"/>
  <c r="F508" i="16"/>
  <c r="E508" i="16"/>
  <c r="D508" i="16"/>
  <c r="C508" i="16"/>
  <c r="B508" i="16"/>
  <c r="F507" i="16"/>
  <c r="E507" i="16"/>
  <c r="D507" i="16"/>
  <c r="C507" i="16"/>
  <c r="B507" i="16"/>
  <c r="F506" i="16"/>
  <c r="E506" i="16"/>
  <c r="D506" i="16"/>
  <c r="C506" i="16"/>
  <c r="B506" i="16"/>
  <c r="F505" i="16"/>
  <c r="E505" i="16"/>
  <c r="D505" i="16"/>
  <c r="C505" i="16"/>
  <c r="B505" i="16"/>
  <c r="F504" i="16"/>
  <c r="E504" i="16"/>
  <c r="D504" i="16"/>
  <c r="C504" i="16"/>
  <c r="B504" i="16"/>
  <c r="F503" i="16"/>
  <c r="E503" i="16"/>
  <c r="D503" i="16"/>
  <c r="C503" i="16"/>
  <c r="B503" i="16"/>
  <c r="F502" i="16"/>
  <c r="E502" i="16"/>
  <c r="D502" i="16"/>
  <c r="C502" i="16"/>
  <c r="B502" i="16"/>
  <c r="F501" i="16"/>
  <c r="E501" i="16"/>
  <c r="D501" i="16"/>
  <c r="C501" i="16"/>
  <c r="B501" i="16"/>
  <c r="F500" i="16"/>
  <c r="E500" i="16"/>
  <c r="D500" i="16"/>
  <c r="C500" i="16"/>
  <c r="B500" i="16"/>
  <c r="F499" i="16"/>
  <c r="E499" i="16"/>
  <c r="D499" i="16"/>
  <c r="C499" i="16"/>
  <c r="B499" i="16"/>
  <c r="F498" i="16"/>
  <c r="E498" i="16"/>
  <c r="D498" i="16"/>
  <c r="C498" i="16"/>
  <c r="B498" i="16"/>
  <c r="F497" i="16"/>
  <c r="E497" i="16"/>
  <c r="D497" i="16"/>
  <c r="C497" i="16"/>
  <c r="B497" i="16"/>
  <c r="F496" i="16"/>
  <c r="E496" i="16"/>
  <c r="D496" i="16"/>
  <c r="C496" i="16"/>
  <c r="B496" i="16"/>
  <c r="F495" i="16"/>
  <c r="E495" i="16"/>
  <c r="D495" i="16"/>
  <c r="C495" i="16"/>
  <c r="B495" i="16"/>
  <c r="F494" i="16"/>
  <c r="E494" i="16"/>
  <c r="D494" i="16"/>
  <c r="C494" i="16"/>
  <c r="B494" i="16"/>
  <c r="F493" i="16"/>
  <c r="E493" i="16"/>
  <c r="D493" i="16"/>
  <c r="C493" i="16"/>
  <c r="B493" i="16"/>
  <c r="F492" i="16"/>
  <c r="E492" i="16"/>
  <c r="D492" i="16"/>
  <c r="C492" i="16"/>
  <c r="B492" i="16"/>
  <c r="F491" i="16"/>
  <c r="E491" i="16"/>
  <c r="D491" i="16"/>
  <c r="C491" i="16"/>
  <c r="B491" i="16"/>
  <c r="F490" i="16"/>
  <c r="E490" i="16"/>
  <c r="D490" i="16"/>
  <c r="C490" i="16"/>
  <c r="B490" i="16"/>
  <c r="F489" i="16"/>
  <c r="E489" i="16"/>
  <c r="D489" i="16"/>
  <c r="C489" i="16"/>
  <c r="B489" i="16"/>
  <c r="F488" i="16"/>
  <c r="E488" i="16"/>
  <c r="D488" i="16"/>
  <c r="C488" i="16"/>
  <c r="B488" i="16"/>
  <c r="F487" i="16"/>
  <c r="E487" i="16"/>
  <c r="D487" i="16"/>
  <c r="C487" i="16"/>
  <c r="B487" i="16"/>
  <c r="F486" i="16"/>
  <c r="E486" i="16"/>
  <c r="D486" i="16"/>
  <c r="C486" i="16"/>
  <c r="B486" i="16"/>
  <c r="F485" i="16"/>
  <c r="E485" i="16"/>
  <c r="D485" i="16"/>
  <c r="C485" i="16"/>
  <c r="B485" i="16"/>
  <c r="F484" i="16"/>
  <c r="E484" i="16"/>
  <c r="D484" i="16"/>
  <c r="C484" i="16"/>
  <c r="B484" i="16"/>
  <c r="F483" i="16"/>
  <c r="E483" i="16"/>
  <c r="D483" i="16"/>
  <c r="C483" i="16"/>
  <c r="B483" i="16"/>
  <c r="F482" i="16"/>
  <c r="E482" i="16"/>
  <c r="D482" i="16"/>
  <c r="C482" i="16"/>
  <c r="B482" i="16"/>
  <c r="F481" i="16"/>
  <c r="E481" i="16"/>
  <c r="D481" i="16"/>
  <c r="C481" i="16"/>
  <c r="B481" i="16"/>
  <c r="F480" i="16"/>
  <c r="E480" i="16"/>
  <c r="D480" i="16"/>
  <c r="C480" i="16"/>
  <c r="B480" i="16"/>
  <c r="F479" i="16"/>
  <c r="E479" i="16"/>
  <c r="D479" i="16"/>
  <c r="C479" i="16"/>
  <c r="B479" i="16"/>
  <c r="F478" i="16"/>
  <c r="E478" i="16"/>
  <c r="D478" i="16"/>
  <c r="C478" i="16"/>
  <c r="B478" i="16"/>
  <c r="F477" i="16"/>
  <c r="E477" i="16"/>
  <c r="D477" i="16"/>
  <c r="C477" i="16"/>
  <c r="B477" i="16"/>
  <c r="F476" i="16"/>
  <c r="E476" i="16"/>
  <c r="D476" i="16"/>
  <c r="C476" i="16"/>
  <c r="B476" i="16"/>
  <c r="F475" i="16"/>
  <c r="E475" i="16"/>
  <c r="D475" i="16"/>
  <c r="C475" i="16"/>
  <c r="B475" i="16"/>
  <c r="F474" i="16"/>
  <c r="E474" i="16"/>
  <c r="D474" i="16"/>
  <c r="C474" i="16"/>
  <c r="B474" i="16"/>
  <c r="F473" i="16"/>
  <c r="E473" i="16"/>
  <c r="D473" i="16"/>
  <c r="C473" i="16"/>
  <c r="B473" i="16"/>
  <c r="F472" i="16"/>
  <c r="E472" i="16"/>
  <c r="D472" i="16"/>
  <c r="C472" i="16"/>
  <c r="B472" i="16"/>
  <c r="F471" i="16"/>
  <c r="E471" i="16"/>
  <c r="D471" i="16"/>
  <c r="C471" i="16"/>
  <c r="B471" i="16"/>
  <c r="F470" i="16"/>
  <c r="E470" i="16"/>
  <c r="D470" i="16"/>
  <c r="C470" i="16"/>
  <c r="B470" i="16"/>
  <c r="F469" i="16"/>
  <c r="E469" i="16"/>
  <c r="D469" i="16"/>
  <c r="C469" i="16"/>
  <c r="B469" i="16"/>
  <c r="F468" i="16"/>
  <c r="E468" i="16"/>
  <c r="D468" i="16"/>
  <c r="C468" i="16"/>
  <c r="B468" i="16"/>
  <c r="F467" i="16"/>
  <c r="E467" i="16"/>
  <c r="D467" i="16"/>
  <c r="C467" i="16"/>
  <c r="B467" i="16"/>
  <c r="F466" i="16"/>
  <c r="E466" i="16"/>
  <c r="D466" i="16"/>
  <c r="C466" i="16"/>
  <c r="B466" i="16"/>
  <c r="F465" i="16"/>
  <c r="E465" i="16"/>
  <c r="D465" i="16"/>
  <c r="C465" i="16"/>
  <c r="B465" i="16"/>
  <c r="F464" i="16"/>
  <c r="E464" i="16"/>
  <c r="D464" i="16"/>
  <c r="C464" i="16"/>
  <c r="B464" i="16"/>
  <c r="F463" i="16"/>
  <c r="E463" i="16"/>
  <c r="D463" i="16"/>
  <c r="C463" i="16"/>
  <c r="B463" i="16"/>
  <c r="F462" i="16"/>
  <c r="E462" i="16"/>
  <c r="D462" i="16"/>
  <c r="C462" i="16"/>
  <c r="B462" i="16"/>
  <c r="F461" i="16"/>
  <c r="E461" i="16"/>
  <c r="D461" i="16"/>
  <c r="C461" i="16"/>
  <c r="B461" i="16"/>
  <c r="F460" i="16"/>
  <c r="E460" i="16"/>
  <c r="D460" i="16"/>
  <c r="C460" i="16"/>
  <c r="B460" i="16"/>
  <c r="F459" i="16"/>
  <c r="E459" i="16"/>
  <c r="D459" i="16"/>
  <c r="C459" i="16"/>
  <c r="B459" i="16"/>
  <c r="F458" i="16"/>
  <c r="E458" i="16"/>
  <c r="D458" i="16"/>
  <c r="C458" i="16"/>
  <c r="B458" i="16"/>
  <c r="F457" i="16"/>
  <c r="E457" i="16"/>
  <c r="D457" i="16"/>
  <c r="C457" i="16"/>
  <c r="B457" i="16"/>
  <c r="F456" i="16"/>
  <c r="E456" i="16"/>
  <c r="D456" i="16"/>
  <c r="C456" i="16"/>
  <c r="B456" i="16"/>
  <c r="F455" i="16"/>
  <c r="E455" i="16"/>
  <c r="D455" i="16"/>
  <c r="C455" i="16"/>
  <c r="B455" i="16"/>
  <c r="F454" i="16"/>
  <c r="E454" i="16"/>
  <c r="D454" i="16"/>
  <c r="C454" i="16"/>
  <c r="B454" i="16"/>
  <c r="F453" i="16"/>
  <c r="E453" i="16"/>
  <c r="D453" i="16"/>
  <c r="C453" i="16"/>
  <c r="B453" i="16"/>
  <c r="F452" i="16"/>
  <c r="E452" i="16"/>
  <c r="D452" i="16"/>
  <c r="C452" i="16"/>
  <c r="B452" i="16"/>
  <c r="F451" i="16"/>
  <c r="E451" i="16"/>
  <c r="D451" i="16"/>
  <c r="C451" i="16"/>
  <c r="B451" i="16"/>
  <c r="F450" i="16"/>
  <c r="E450" i="16"/>
  <c r="D450" i="16"/>
  <c r="C450" i="16"/>
  <c r="B450" i="16"/>
  <c r="F449" i="16"/>
  <c r="E449" i="16"/>
  <c r="D449" i="16"/>
  <c r="C449" i="16"/>
  <c r="B449" i="16"/>
  <c r="F448" i="16"/>
  <c r="E448" i="16"/>
  <c r="D448" i="16"/>
  <c r="C448" i="16"/>
  <c r="B448" i="16"/>
  <c r="F447" i="16"/>
  <c r="E447" i="16"/>
  <c r="D447" i="16"/>
  <c r="C447" i="16"/>
  <c r="B447" i="16"/>
  <c r="F446" i="16"/>
  <c r="E446" i="16"/>
  <c r="D446" i="16"/>
  <c r="C446" i="16"/>
  <c r="B446" i="16"/>
  <c r="F445" i="16"/>
  <c r="E445" i="16"/>
  <c r="D445" i="16"/>
  <c r="C445" i="16"/>
  <c r="B445" i="16"/>
  <c r="F444" i="16"/>
  <c r="E444" i="16"/>
  <c r="D444" i="16"/>
  <c r="C444" i="16"/>
  <c r="B444" i="16"/>
  <c r="F443" i="16"/>
  <c r="E443" i="16"/>
  <c r="D443" i="16"/>
  <c r="C443" i="16"/>
  <c r="B443" i="16"/>
  <c r="F442" i="16"/>
  <c r="E442" i="16"/>
  <c r="D442" i="16"/>
  <c r="C442" i="16"/>
  <c r="B442" i="16"/>
  <c r="F441" i="16"/>
  <c r="E441" i="16"/>
  <c r="D441" i="16"/>
  <c r="C441" i="16"/>
  <c r="B441" i="16"/>
  <c r="F440" i="16"/>
  <c r="E440" i="16"/>
  <c r="D440" i="16"/>
  <c r="C440" i="16"/>
  <c r="B440" i="16"/>
  <c r="F439" i="16"/>
  <c r="E439" i="16"/>
  <c r="D439" i="16"/>
  <c r="C439" i="16"/>
  <c r="B439" i="16"/>
  <c r="F438" i="16"/>
  <c r="E438" i="16"/>
  <c r="D438" i="16"/>
  <c r="C438" i="16"/>
  <c r="B438" i="16"/>
  <c r="F437" i="16"/>
  <c r="E437" i="16"/>
  <c r="D437" i="16"/>
  <c r="C437" i="16"/>
  <c r="B437" i="16"/>
  <c r="F436" i="16"/>
  <c r="E436" i="16"/>
  <c r="D436" i="16"/>
  <c r="C436" i="16"/>
  <c r="B436" i="16"/>
  <c r="F435" i="16"/>
  <c r="E435" i="16"/>
  <c r="D435" i="16"/>
  <c r="C435" i="16"/>
  <c r="B435" i="16"/>
  <c r="F434" i="16"/>
  <c r="E434" i="16"/>
  <c r="D434" i="16"/>
  <c r="C434" i="16"/>
  <c r="B434" i="16"/>
  <c r="F433" i="16"/>
  <c r="E433" i="16"/>
  <c r="D433" i="16"/>
  <c r="C433" i="16"/>
  <c r="B433" i="16"/>
  <c r="F432" i="16"/>
  <c r="E432" i="16"/>
  <c r="D432" i="16"/>
  <c r="C432" i="16"/>
  <c r="B432" i="16"/>
  <c r="F431" i="16"/>
  <c r="E431" i="16"/>
  <c r="D431" i="16"/>
  <c r="C431" i="16"/>
  <c r="B431" i="16"/>
  <c r="F430" i="16"/>
  <c r="E430" i="16"/>
  <c r="D430" i="16"/>
  <c r="C430" i="16"/>
  <c r="B430" i="16"/>
  <c r="F429" i="16"/>
  <c r="E429" i="16"/>
  <c r="D429" i="16"/>
  <c r="C429" i="16"/>
  <c r="B429" i="16"/>
  <c r="F428" i="16"/>
  <c r="E428" i="16"/>
  <c r="D428" i="16"/>
  <c r="C428" i="16"/>
  <c r="B428" i="16"/>
  <c r="F427" i="16"/>
  <c r="E427" i="16"/>
  <c r="D427" i="16"/>
  <c r="C427" i="16"/>
  <c r="B427" i="16"/>
  <c r="F426" i="16"/>
  <c r="E426" i="16"/>
  <c r="D426" i="16"/>
  <c r="C426" i="16"/>
  <c r="B426" i="16"/>
  <c r="F425" i="16"/>
  <c r="E425" i="16"/>
  <c r="D425" i="16"/>
  <c r="C425" i="16"/>
  <c r="B425" i="16"/>
  <c r="F424" i="16"/>
  <c r="E424" i="16"/>
  <c r="D424" i="16"/>
  <c r="C424" i="16"/>
  <c r="B424" i="16"/>
  <c r="F423" i="16"/>
  <c r="E423" i="16"/>
  <c r="D423" i="16"/>
  <c r="C423" i="16"/>
  <c r="B423" i="16"/>
  <c r="F422" i="16"/>
  <c r="E422" i="16"/>
  <c r="D422" i="16"/>
  <c r="C422" i="16"/>
  <c r="B422" i="16"/>
  <c r="F421" i="16"/>
  <c r="E421" i="16"/>
  <c r="D421" i="16"/>
  <c r="C421" i="16"/>
  <c r="B421" i="16"/>
  <c r="F420" i="16"/>
  <c r="E420" i="16"/>
  <c r="D420" i="16"/>
  <c r="C420" i="16"/>
  <c r="B420" i="16"/>
  <c r="F419" i="16"/>
  <c r="E419" i="16"/>
  <c r="D419" i="16"/>
  <c r="C419" i="16"/>
  <c r="B419" i="16"/>
  <c r="F418" i="16"/>
  <c r="E418" i="16"/>
  <c r="D418" i="16"/>
  <c r="C418" i="16"/>
  <c r="B418" i="16"/>
  <c r="F417" i="16"/>
  <c r="E417" i="16"/>
  <c r="D417" i="16"/>
  <c r="C417" i="16"/>
  <c r="B417" i="16"/>
  <c r="F416" i="16"/>
  <c r="E416" i="16"/>
  <c r="D416" i="16"/>
  <c r="C416" i="16"/>
  <c r="B416" i="16"/>
  <c r="F415" i="16"/>
  <c r="E415" i="16"/>
  <c r="D415" i="16"/>
  <c r="C415" i="16"/>
  <c r="B415" i="16"/>
  <c r="F414" i="16"/>
  <c r="E414" i="16"/>
  <c r="D414" i="16"/>
  <c r="C414" i="16"/>
  <c r="B414" i="16"/>
  <c r="F413" i="16"/>
  <c r="E413" i="16"/>
  <c r="D413" i="16"/>
  <c r="C413" i="16"/>
  <c r="B413" i="16"/>
  <c r="F412" i="16"/>
  <c r="E412" i="16"/>
  <c r="D412" i="16"/>
  <c r="C412" i="16"/>
  <c r="B412" i="16"/>
  <c r="F411" i="16"/>
  <c r="E411" i="16"/>
  <c r="D411" i="16"/>
  <c r="C411" i="16"/>
  <c r="B411" i="16"/>
  <c r="F410" i="16"/>
  <c r="E410" i="16"/>
  <c r="D410" i="16"/>
  <c r="C410" i="16"/>
  <c r="B410" i="16"/>
  <c r="F409" i="16"/>
  <c r="E409" i="16"/>
  <c r="D409" i="16"/>
  <c r="C409" i="16"/>
  <c r="B409" i="16"/>
  <c r="F408" i="16"/>
  <c r="E408" i="16"/>
  <c r="D408" i="16"/>
  <c r="C408" i="16"/>
  <c r="B408" i="16"/>
  <c r="F407" i="16"/>
  <c r="E407" i="16"/>
  <c r="D407" i="16"/>
  <c r="C407" i="16"/>
  <c r="B407" i="16"/>
  <c r="F406" i="16"/>
  <c r="E406" i="16"/>
  <c r="D406" i="16"/>
  <c r="C406" i="16"/>
  <c r="B406" i="16"/>
  <c r="F405" i="16"/>
  <c r="E405" i="16"/>
  <c r="D405" i="16"/>
  <c r="C405" i="16"/>
  <c r="B405" i="16"/>
  <c r="F404" i="16"/>
  <c r="E404" i="16"/>
  <c r="D404" i="16"/>
  <c r="C404" i="16"/>
  <c r="B404" i="16"/>
  <c r="F403" i="16"/>
  <c r="E403" i="16"/>
  <c r="D403" i="16"/>
  <c r="C403" i="16"/>
  <c r="B403" i="16"/>
  <c r="F402" i="16"/>
  <c r="E402" i="16"/>
  <c r="D402" i="16"/>
  <c r="C402" i="16"/>
  <c r="B402" i="16"/>
  <c r="F401" i="16"/>
  <c r="E401" i="16"/>
  <c r="D401" i="16"/>
  <c r="C401" i="16"/>
  <c r="B401" i="16"/>
  <c r="F400" i="16"/>
  <c r="E400" i="16"/>
  <c r="D400" i="16"/>
  <c r="C400" i="16"/>
  <c r="B400" i="16"/>
  <c r="F399" i="16"/>
  <c r="E399" i="16"/>
  <c r="D399" i="16"/>
  <c r="C399" i="16"/>
  <c r="B399" i="16"/>
  <c r="F398" i="16"/>
  <c r="E398" i="16"/>
  <c r="D398" i="16"/>
  <c r="C398" i="16"/>
  <c r="B398" i="16"/>
  <c r="F397" i="16"/>
  <c r="E397" i="16"/>
  <c r="D397" i="16"/>
  <c r="C397" i="16"/>
  <c r="B397" i="16"/>
  <c r="F396" i="16"/>
  <c r="E396" i="16"/>
  <c r="D396" i="16"/>
  <c r="C396" i="16"/>
  <c r="B396" i="16"/>
  <c r="F395" i="16"/>
  <c r="E395" i="16"/>
  <c r="D395" i="16"/>
  <c r="C395" i="16"/>
  <c r="B395" i="16"/>
  <c r="F394" i="16"/>
  <c r="E394" i="16"/>
  <c r="D394" i="16"/>
  <c r="C394" i="16"/>
  <c r="B394" i="16"/>
  <c r="F393" i="16"/>
  <c r="E393" i="16"/>
  <c r="D393" i="16"/>
  <c r="C393" i="16"/>
  <c r="B393" i="16"/>
  <c r="F392" i="16"/>
  <c r="E392" i="16"/>
  <c r="D392" i="16"/>
  <c r="C392" i="16"/>
  <c r="B392" i="16"/>
  <c r="F391" i="16"/>
  <c r="E391" i="16"/>
  <c r="D391" i="16"/>
  <c r="C391" i="16"/>
  <c r="B391" i="16"/>
  <c r="F390" i="16"/>
  <c r="E390" i="16"/>
  <c r="D390" i="16"/>
  <c r="C390" i="16"/>
  <c r="B390" i="16"/>
  <c r="F389" i="16"/>
  <c r="E389" i="16"/>
  <c r="D389" i="16"/>
  <c r="C389" i="16"/>
  <c r="B389" i="16"/>
  <c r="F388" i="16"/>
  <c r="E388" i="16"/>
  <c r="D388" i="16"/>
  <c r="C388" i="16"/>
  <c r="B388" i="16"/>
  <c r="F387" i="16"/>
  <c r="E387" i="16"/>
  <c r="D387" i="16"/>
  <c r="C387" i="16"/>
  <c r="B387" i="16"/>
  <c r="F386" i="16"/>
  <c r="E386" i="16"/>
  <c r="D386" i="16"/>
  <c r="C386" i="16"/>
  <c r="B386" i="16"/>
  <c r="F385" i="16"/>
  <c r="E385" i="16"/>
  <c r="D385" i="16"/>
  <c r="C385" i="16"/>
  <c r="B385" i="16"/>
  <c r="F384" i="16"/>
  <c r="E384" i="16"/>
  <c r="D384" i="16"/>
  <c r="C384" i="16"/>
  <c r="B384" i="16"/>
  <c r="F383" i="16"/>
  <c r="E383" i="16"/>
  <c r="D383" i="16"/>
  <c r="C383" i="16"/>
  <c r="B383" i="16"/>
  <c r="F382" i="16"/>
  <c r="E382" i="16"/>
  <c r="D382" i="16"/>
  <c r="C382" i="16"/>
  <c r="B382" i="16"/>
  <c r="F381" i="16"/>
  <c r="E381" i="16"/>
  <c r="D381" i="16"/>
  <c r="C381" i="16"/>
  <c r="B381" i="16"/>
  <c r="F380" i="16"/>
  <c r="E380" i="16"/>
  <c r="D380" i="16"/>
  <c r="C380" i="16"/>
  <c r="B380" i="16"/>
  <c r="F379" i="16"/>
  <c r="E379" i="16"/>
  <c r="D379" i="16"/>
  <c r="C379" i="16"/>
  <c r="B379" i="16"/>
  <c r="F378" i="16"/>
  <c r="E378" i="16"/>
  <c r="D378" i="16"/>
  <c r="C378" i="16"/>
  <c r="B378" i="16"/>
  <c r="F377" i="16"/>
  <c r="E377" i="16"/>
  <c r="D377" i="16"/>
  <c r="C377" i="16"/>
  <c r="B377" i="16"/>
  <c r="F376" i="16"/>
  <c r="E376" i="16"/>
  <c r="D376" i="16"/>
  <c r="C376" i="16"/>
  <c r="B376" i="16"/>
  <c r="F375" i="16"/>
  <c r="E375" i="16"/>
  <c r="D375" i="16"/>
  <c r="C375" i="16"/>
  <c r="B375" i="16"/>
  <c r="F374" i="16"/>
  <c r="E374" i="16"/>
  <c r="D374" i="16"/>
  <c r="C374" i="16"/>
  <c r="B374" i="16"/>
  <c r="F373" i="16"/>
  <c r="E373" i="16"/>
  <c r="D373" i="16"/>
  <c r="C373" i="16"/>
  <c r="B373" i="16"/>
  <c r="F372" i="16"/>
  <c r="E372" i="16"/>
  <c r="D372" i="16"/>
  <c r="C372" i="16"/>
  <c r="B372" i="16"/>
  <c r="F371" i="16"/>
  <c r="E371" i="16"/>
  <c r="D371" i="16"/>
  <c r="C371" i="16"/>
  <c r="B371" i="16"/>
  <c r="F370" i="16"/>
  <c r="E370" i="16"/>
  <c r="D370" i="16"/>
  <c r="C370" i="16"/>
  <c r="B370" i="16"/>
  <c r="F369" i="16"/>
  <c r="E369" i="16"/>
  <c r="D369" i="16"/>
  <c r="C369" i="16"/>
  <c r="B369" i="16"/>
  <c r="F368" i="16"/>
  <c r="E368" i="16"/>
  <c r="D368" i="16"/>
  <c r="C368" i="16"/>
  <c r="B368" i="16"/>
  <c r="F367" i="16"/>
  <c r="E367" i="16"/>
  <c r="D367" i="16"/>
  <c r="C367" i="16"/>
  <c r="B367" i="16"/>
  <c r="F366" i="16"/>
  <c r="E366" i="16"/>
  <c r="D366" i="16"/>
  <c r="C366" i="16"/>
  <c r="B366" i="16"/>
  <c r="F365" i="16"/>
  <c r="E365" i="16"/>
  <c r="D365" i="16"/>
  <c r="C365" i="16"/>
  <c r="B365" i="16"/>
  <c r="F364" i="16"/>
  <c r="E364" i="16"/>
  <c r="D364" i="16"/>
  <c r="C364" i="16"/>
  <c r="B364" i="16"/>
  <c r="F363" i="16"/>
  <c r="E363" i="16"/>
  <c r="D363" i="16"/>
  <c r="C363" i="16"/>
  <c r="B363" i="16"/>
  <c r="F362" i="16"/>
  <c r="E362" i="16"/>
  <c r="D362" i="16"/>
  <c r="C362" i="16"/>
  <c r="B362" i="16"/>
  <c r="F361" i="16"/>
  <c r="E361" i="16"/>
  <c r="D361" i="16"/>
  <c r="C361" i="16"/>
  <c r="B361" i="16"/>
  <c r="F360" i="16"/>
  <c r="E360" i="16"/>
  <c r="D360" i="16"/>
  <c r="C360" i="16"/>
  <c r="B360" i="16"/>
  <c r="F359" i="16"/>
  <c r="E359" i="16"/>
  <c r="D359" i="16"/>
  <c r="C359" i="16"/>
  <c r="B359" i="16"/>
  <c r="F358" i="16"/>
  <c r="E358" i="16"/>
  <c r="D358" i="16"/>
  <c r="C358" i="16"/>
  <c r="B358" i="16"/>
  <c r="F357" i="16"/>
  <c r="E357" i="16"/>
  <c r="D357" i="16"/>
  <c r="C357" i="16"/>
  <c r="B357" i="16"/>
  <c r="F356" i="16"/>
  <c r="E356" i="16"/>
  <c r="D356" i="16"/>
  <c r="C356" i="16"/>
  <c r="B356" i="16"/>
  <c r="F355" i="16"/>
  <c r="E355" i="16"/>
  <c r="D355" i="16"/>
  <c r="C355" i="16"/>
  <c r="B355" i="16"/>
  <c r="F354" i="16"/>
  <c r="E354" i="16"/>
  <c r="D354" i="16"/>
  <c r="C354" i="16"/>
  <c r="B354" i="16"/>
  <c r="F353" i="16"/>
  <c r="E353" i="16"/>
  <c r="D353" i="16"/>
  <c r="C353" i="16"/>
  <c r="B353" i="16"/>
  <c r="F352" i="16"/>
  <c r="E352" i="16"/>
  <c r="D352" i="16"/>
  <c r="C352" i="16"/>
  <c r="B352" i="16"/>
  <c r="F351" i="16"/>
  <c r="E351" i="16"/>
  <c r="D351" i="16"/>
  <c r="C351" i="16"/>
  <c r="B351" i="16"/>
  <c r="F350" i="16"/>
  <c r="E350" i="16"/>
  <c r="D350" i="16"/>
  <c r="C350" i="16"/>
  <c r="B350" i="16"/>
  <c r="F349" i="16"/>
  <c r="E349" i="16"/>
  <c r="D349" i="16"/>
  <c r="C349" i="16"/>
  <c r="B349" i="16"/>
  <c r="F348" i="16"/>
  <c r="E348" i="16"/>
  <c r="D348" i="16"/>
  <c r="C348" i="16"/>
  <c r="B348" i="16"/>
  <c r="F347" i="16"/>
  <c r="E347" i="16"/>
  <c r="D347" i="16"/>
  <c r="C347" i="16"/>
  <c r="B347" i="16"/>
  <c r="F346" i="16"/>
  <c r="E346" i="16"/>
  <c r="D346" i="16"/>
  <c r="C346" i="16"/>
  <c r="B346" i="16"/>
  <c r="F345" i="16"/>
  <c r="E345" i="16"/>
  <c r="D345" i="16"/>
  <c r="C345" i="16"/>
  <c r="B345" i="16"/>
  <c r="F344" i="16"/>
  <c r="E344" i="16"/>
  <c r="D344" i="16"/>
  <c r="C344" i="16"/>
  <c r="B344" i="16"/>
  <c r="F343" i="16"/>
  <c r="E343" i="16"/>
  <c r="D343" i="16"/>
  <c r="C343" i="16"/>
  <c r="B343" i="16"/>
  <c r="F342" i="16"/>
  <c r="E342" i="16"/>
  <c r="D342" i="16"/>
  <c r="C342" i="16"/>
  <c r="B342" i="16"/>
  <c r="F341" i="16"/>
  <c r="E341" i="16"/>
  <c r="D341" i="16"/>
  <c r="C341" i="16"/>
  <c r="B341" i="16"/>
  <c r="F340" i="16"/>
  <c r="E340" i="16"/>
  <c r="D340" i="16"/>
  <c r="C340" i="16"/>
  <c r="B340" i="16"/>
  <c r="F339" i="16"/>
  <c r="E339" i="16"/>
  <c r="D339" i="16"/>
  <c r="C339" i="16"/>
  <c r="B339" i="16"/>
  <c r="F338" i="16"/>
  <c r="E338" i="16"/>
  <c r="D338" i="16"/>
  <c r="C338" i="16"/>
  <c r="B338" i="16"/>
  <c r="F337" i="16"/>
  <c r="E337" i="16"/>
  <c r="D337" i="16"/>
  <c r="C337" i="16"/>
  <c r="B337" i="16"/>
  <c r="F336" i="16"/>
  <c r="E336" i="16"/>
  <c r="D336" i="16"/>
  <c r="C336" i="16"/>
  <c r="B336" i="16"/>
  <c r="F335" i="16"/>
  <c r="E335" i="16"/>
  <c r="D335" i="16"/>
  <c r="C335" i="16"/>
  <c r="B335" i="16"/>
  <c r="F334" i="16"/>
  <c r="E334" i="16"/>
  <c r="D334" i="16"/>
  <c r="C334" i="16"/>
  <c r="B334" i="16"/>
  <c r="F333" i="16"/>
  <c r="E333" i="16"/>
  <c r="D333" i="16"/>
  <c r="C333" i="16"/>
  <c r="B333" i="16"/>
  <c r="F332" i="16"/>
  <c r="E332" i="16"/>
  <c r="D332" i="16"/>
  <c r="C332" i="16"/>
  <c r="B332" i="16"/>
  <c r="F331" i="16"/>
  <c r="E331" i="16"/>
  <c r="D331" i="16"/>
  <c r="C331" i="16"/>
  <c r="B331" i="16"/>
  <c r="F330" i="16"/>
  <c r="E330" i="16"/>
  <c r="D330" i="16"/>
  <c r="C330" i="16"/>
  <c r="B330" i="16"/>
  <c r="F329" i="16"/>
  <c r="E329" i="16"/>
  <c r="D329" i="16"/>
  <c r="C329" i="16"/>
  <c r="B329" i="16"/>
  <c r="F328" i="16"/>
  <c r="E328" i="16"/>
  <c r="D328" i="16"/>
  <c r="C328" i="16"/>
  <c r="B328" i="16"/>
  <c r="F327" i="16"/>
  <c r="E327" i="16"/>
  <c r="D327" i="16"/>
  <c r="C327" i="16"/>
  <c r="B327" i="16"/>
  <c r="F326" i="16"/>
  <c r="E326" i="16"/>
  <c r="D326" i="16"/>
  <c r="C326" i="16"/>
  <c r="B326" i="16"/>
  <c r="F325" i="16"/>
  <c r="E325" i="16"/>
  <c r="D325" i="16"/>
  <c r="C325" i="16"/>
  <c r="B325" i="16"/>
  <c r="F324" i="16"/>
  <c r="E324" i="16"/>
  <c r="D324" i="16"/>
  <c r="C324" i="16"/>
  <c r="B324" i="16"/>
  <c r="F323" i="16"/>
  <c r="E323" i="16"/>
  <c r="D323" i="16"/>
  <c r="C323" i="16"/>
  <c r="B323" i="16"/>
  <c r="F322" i="16"/>
  <c r="E322" i="16"/>
  <c r="D322" i="16"/>
  <c r="C322" i="16"/>
  <c r="B322" i="16"/>
  <c r="F321" i="16"/>
  <c r="E321" i="16"/>
  <c r="D321" i="16"/>
  <c r="C321" i="16"/>
  <c r="B321" i="16"/>
  <c r="F320" i="16"/>
  <c r="E320" i="16"/>
  <c r="D320" i="16"/>
  <c r="C320" i="16"/>
  <c r="B320" i="16"/>
  <c r="F319" i="16"/>
  <c r="E319" i="16"/>
  <c r="D319" i="16"/>
  <c r="C319" i="16"/>
  <c r="B319" i="16"/>
  <c r="F318" i="16"/>
  <c r="E318" i="16"/>
  <c r="D318" i="16"/>
  <c r="C318" i="16"/>
  <c r="B318" i="16"/>
  <c r="F317" i="16"/>
  <c r="E317" i="16"/>
  <c r="D317" i="16"/>
  <c r="C317" i="16"/>
  <c r="B317" i="16"/>
  <c r="F316" i="16"/>
  <c r="E316" i="16"/>
  <c r="D316" i="16"/>
  <c r="C316" i="16"/>
  <c r="B316" i="16"/>
  <c r="F315" i="16"/>
  <c r="E315" i="16"/>
  <c r="D315" i="16"/>
  <c r="C315" i="16"/>
  <c r="B315" i="16"/>
  <c r="F314" i="16"/>
  <c r="E314" i="16"/>
  <c r="D314" i="16"/>
  <c r="C314" i="16"/>
  <c r="B314" i="16"/>
  <c r="F313" i="16"/>
  <c r="E313" i="16"/>
  <c r="D313" i="16"/>
  <c r="C313" i="16"/>
  <c r="B313" i="16"/>
  <c r="F312" i="16"/>
  <c r="E312" i="16"/>
  <c r="D312" i="16"/>
  <c r="C312" i="16"/>
  <c r="B312" i="16"/>
  <c r="F311" i="16"/>
  <c r="E311" i="16"/>
  <c r="D311" i="16"/>
  <c r="C311" i="16"/>
  <c r="B311" i="16"/>
  <c r="F310" i="16"/>
  <c r="E310" i="16"/>
  <c r="D310" i="16"/>
  <c r="C310" i="16"/>
  <c r="B310" i="16"/>
  <c r="F309" i="16"/>
  <c r="E309" i="16"/>
  <c r="D309" i="16"/>
  <c r="C309" i="16"/>
  <c r="B309" i="16"/>
  <c r="F308" i="16"/>
  <c r="E308" i="16"/>
  <c r="D308" i="16"/>
  <c r="C308" i="16"/>
  <c r="B308" i="16"/>
  <c r="F307" i="16"/>
  <c r="E307" i="16"/>
  <c r="D307" i="16"/>
  <c r="C307" i="16"/>
  <c r="B307" i="16"/>
  <c r="F306" i="16"/>
  <c r="E306" i="16"/>
  <c r="D306" i="16"/>
  <c r="C306" i="16"/>
  <c r="B306" i="16"/>
  <c r="F305" i="16"/>
  <c r="E305" i="16"/>
  <c r="D305" i="16"/>
  <c r="C305" i="16"/>
  <c r="B305" i="16"/>
  <c r="F304" i="16"/>
  <c r="E304" i="16"/>
  <c r="D304" i="16"/>
  <c r="C304" i="16"/>
  <c r="B304" i="16"/>
  <c r="F303" i="16"/>
  <c r="E303" i="16"/>
  <c r="D303" i="16"/>
  <c r="C303" i="16"/>
  <c r="B303" i="16"/>
  <c r="F302" i="16"/>
  <c r="E302" i="16"/>
  <c r="D302" i="16"/>
  <c r="C302" i="16"/>
  <c r="B302" i="16"/>
  <c r="F301" i="16"/>
  <c r="E301" i="16"/>
  <c r="D301" i="16"/>
  <c r="C301" i="16"/>
  <c r="B301" i="16"/>
  <c r="F300" i="16"/>
  <c r="E300" i="16"/>
  <c r="D300" i="16"/>
  <c r="C300" i="16"/>
  <c r="B300" i="16"/>
  <c r="F299" i="16"/>
  <c r="E299" i="16"/>
  <c r="D299" i="16"/>
  <c r="C299" i="16"/>
  <c r="B299" i="16"/>
  <c r="F298" i="16"/>
  <c r="E298" i="16"/>
  <c r="D298" i="16"/>
  <c r="C298" i="16"/>
  <c r="B298" i="16"/>
  <c r="F297" i="16"/>
  <c r="E297" i="16"/>
  <c r="D297" i="16"/>
  <c r="C297" i="16"/>
  <c r="B297" i="16"/>
  <c r="F296" i="16"/>
  <c r="E296" i="16"/>
  <c r="D296" i="16"/>
  <c r="C296" i="16"/>
  <c r="B296" i="16"/>
  <c r="F295" i="16"/>
  <c r="E295" i="16"/>
  <c r="D295" i="16"/>
  <c r="C295" i="16"/>
  <c r="B295" i="16"/>
  <c r="F294" i="16"/>
  <c r="E294" i="16"/>
  <c r="D294" i="16"/>
  <c r="C294" i="16"/>
  <c r="B294" i="16"/>
  <c r="F293" i="16"/>
  <c r="E293" i="16"/>
  <c r="D293" i="16"/>
  <c r="C293" i="16"/>
  <c r="B293" i="16"/>
  <c r="F292" i="16"/>
  <c r="E292" i="16"/>
  <c r="D292" i="16"/>
  <c r="C292" i="16"/>
  <c r="B292" i="16"/>
  <c r="F291" i="16"/>
  <c r="E291" i="16"/>
  <c r="D291" i="16"/>
  <c r="C291" i="16"/>
  <c r="B291" i="16"/>
  <c r="F290" i="16"/>
  <c r="E290" i="16"/>
  <c r="D290" i="16"/>
  <c r="C290" i="16"/>
  <c r="B290" i="16"/>
  <c r="F289" i="16"/>
  <c r="E289" i="16"/>
  <c r="D289" i="16"/>
  <c r="C289" i="16"/>
  <c r="B289" i="16"/>
  <c r="F288" i="16"/>
  <c r="E288" i="16"/>
  <c r="D288" i="16"/>
  <c r="C288" i="16"/>
  <c r="B288" i="16"/>
  <c r="F287" i="16"/>
  <c r="E287" i="16"/>
  <c r="D287" i="16"/>
  <c r="C287" i="16"/>
  <c r="B287" i="16"/>
  <c r="F286" i="16"/>
  <c r="E286" i="16"/>
  <c r="D286" i="16"/>
  <c r="C286" i="16"/>
  <c r="B286" i="16"/>
  <c r="F285" i="16"/>
  <c r="E285" i="16"/>
  <c r="D285" i="16"/>
  <c r="C285" i="16"/>
  <c r="B285" i="16"/>
  <c r="F284" i="16"/>
  <c r="E284" i="16"/>
  <c r="D284" i="16"/>
  <c r="C284" i="16"/>
  <c r="B284" i="16"/>
  <c r="F283" i="16"/>
  <c r="E283" i="16"/>
  <c r="D283" i="16"/>
  <c r="C283" i="16"/>
  <c r="B283" i="16"/>
  <c r="F282" i="16"/>
  <c r="E282" i="16"/>
  <c r="D282" i="16"/>
  <c r="C282" i="16"/>
  <c r="B282" i="16"/>
  <c r="F281" i="16"/>
  <c r="E281" i="16"/>
  <c r="D281" i="16"/>
  <c r="C281" i="16"/>
  <c r="B281" i="16"/>
  <c r="F280" i="16"/>
  <c r="E280" i="16"/>
  <c r="D280" i="16"/>
  <c r="C280" i="16"/>
  <c r="B280" i="16"/>
  <c r="F279" i="16"/>
  <c r="E279" i="16"/>
  <c r="D279" i="16"/>
  <c r="C279" i="16"/>
  <c r="B279" i="16"/>
  <c r="F278" i="16"/>
  <c r="E278" i="16"/>
  <c r="D278" i="16"/>
  <c r="C278" i="16"/>
  <c r="B278" i="16"/>
  <c r="F277" i="16"/>
  <c r="E277" i="16"/>
  <c r="D277" i="16"/>
  <c r="C277" i="16"/>
  <c r="B277" i="16"/>
  <c r="F276" i="16"/>
  <c r="E276" i="16"/>
  <c r="D276" i="16"/>
  <c r="C276" i="16"/>
  <c r="B276" i="16"/>
  <c r="F275" i="16"/>
  <c r="E275" i="16"/>
  <c r="D275" i="16"/>
  <c r="C275" i="16"/>
  <c r="B275" i="16"/>
  <c r="F274" i="16"/>
  <c r="E274" i="16"/>
  <c r="D274" i="16"/>
  <c r="C274" i="16"/>
  <c r="B274" i="16"/>
  <c r="F273" i="16"/>
  <c r="E273" i="16"/>
  <c r="D273" i="16"/>
  <c r="C273" i="16"/>
  <c r="B273" i="16"/>
  <c r="F272" i="16"/>
  <c r="E272" i="16"/>
  <c r="D272" i="16"/>
  <c r="C272" i="16"/>
  <c r="B272" i="16"/>
  <c r="F271" i="16"/>
  <c r="E271" i="16"/>
  <c r="D271" i="16"/>
  <c r="C271" i="16"/>
  <c r="B271" i="16"/>
  <c r="F270" i="16"/>
  <c r="E270" i="16"/>
  <c r="D270" i="16"/>
  <c r="C270" i="16"/>
  <c r="B270" i="16"/>
  <c r="F269" i="16"/>
  <c r="E269" i="16"/>
  <c r="D269" i="16"/>
  <c r="C269" i="16"/>
  <c r="B269" i="16"/>
  <c r="F268" i="16"/>
  <c r="E268" i="16"/>
  <c r="D268" i="16"/>
  <c r="C268" i="16"/>
  <c r="B268" i="16"/>
  <c r="F267" i="16"/>
  <c r="E267" i="16"/>
  <c r="D267" i="16"/>
  <c r="C267" i="16"/>
  <c r="B267" i="16"/>
  <c r="F266" i="16"/>
  <c r="E266" i="16"/>
  <c r="D266" i="16"/>
  <c r="C266" i="16"/>
  <c r="B266" i="16"/>
  <c r="F265" i="16"/>
  <c r="E265" i="16"/>
  <c r="D265" i="16"/>
  <c r="C265" i="16"/>
  <c r="B265" i="16"/>
  <c r="F264" i="16"/>
  <c r="E264" i="16"/>
  <c r="D264" i="16"/>
  <c r="C264" i="16"/>
  <c r="B264" i="16"/>
  <c r="F263" i="16"/>
  <c r="E263" i="16"/>
  <c r="D263" i="16"/>
  <c r="C263" i="16"/>
  <c r="B263" i="16"/>
  <c r="F262" i="16"/>
  <c r="E262" i="16"/>
  <c r="D262" i="16"/>
  <c r="C262" i="16"/>
  <c r="B262" i="16"/>
  <c r="F261" i="16"/>
  <c r="E261" i="16"/>
  <c r="D261" i="16"/>
  <c r="C261" i="16"/>
  <c r="B261" i="16"/>
  <c r="F260" i="16"/>
  <c r="E260" i="16"/>
  <c r="D260" i="16"/>
  <c r="C260" i="16"/>
  <c r="B260" i="16"/>
  <c r="F259" i="16"/>
  <c r="E259" i="16"/>
  <c r="D259" i="16"/>
  <c r="C259" i="16"/>
  <c r="B259" i="16"/>
  <c r="F258" i="16"/>
  <c r="E258" i="16"/>
  <c r="D258" i="16"/>
  <c r="C258" i="16"/>
  <c r="B258" i="16"/>
  <c r="F257" i="16"/>
  <c r="E257" i="16"/>
  <c r="D257" i="16"/>
  <c r="C257" i="16"/>
  <c r="B257" i="16"/>
  <c r="F256" i="16"/>
  <c r="E256" i="16"/>
  <c r="D256" i="16"/>
  <c r="C256" i="16"/>
  <c r="B256" i="16"/>
  <c r="F255" i="16"/>
  <c r="E255" i="16"/>
  <c r="D255" i="16"/>
  <c r="C255" i="16"/>
  <c r="B255" i="16"/>
  <c r="F254" i="16"/>
  <c r="E254" i="16"/>
  <c r="D254" i="16"/>
  <c r="C254" i="16"/>
  <c r="B254" i="16"/>
  <c r="F253" i="16"/>
  <c r="E253" i="16"/>
  <c r="D253" i="16"/>
  <c r="C253" i="16"/>
  <c r="B253" i="16"/>
  <c r="F252" i="16"/>
  <c r="E252" i="16"/>
  <c r="D252" i="16"/>
  <c r="C252" i="16"/>
  <c r="B252" i="16"/>
  <c r="F251" i="16"/>
  <c r="E251" i="16"/>
  <c r="D251" i="16"/>
  <c r="C251" i="16"/>
  <c r="B251" i="16"/>
  <c r="F250" i="16"/>
  <c r="E250" i="16"/>
  <c r="D250" i="16"/>
  <c r="C250" i="16"/>
  <c r="B250" i="16"/>
  <c r="F249" i="16"/>
  <c r="E249" i="16"/>
  <c r="D249" i="16"/>
  <c r="C249" i="16"/>
  <c r="B249" i="16"/>
  <c r="F248" i="16"/>
  <c r="E248" i="16"/>
  <c r="D248" i="16"/>
  <c r="C248" i="16"/>
  <c r="B248" i="16"/>
  <c r="F247" i="16"/>
  <c r="E247" i="16"/>
  <c r="D247" i="16"/>
  <c r="C247" i="16"/>
  <c r="B247" i="16"/>
  <c r="F246" i="16"/>
  <c r="E246" i="16"/>
  <c r="D246" i="16"/>
  <c r="C246" i="16"/>
  <c r="B246" i="16"/>
  <c r="F245" i="16"/>
  <c r="E245" i="16"/>
  <c r="D245" i="16"/>
  <c r="C245" i="16"/>
  <c r="B245" i="16"/>
  <c r="F244" i="16"/>
  <c r="E244" i="16"/>
  <c r="D244" i="16"/>
  <c r="C244" i="16"/>
  <c r="B244" i="16"/>
  <c r="F243" i="16"/>
  <c r="E243" i="16"/>
  <c r="D243" i="16"/>
  <c r="C243" i="16"/>
  <c r="B243" i="16"/>
  <c r="F242" i="16"/>
  <c r="E242" i="16"/>
  <c r="D242" i="16"/>
  <c r="C242" i="16"/>
  <c r="B242" i="16"/>
  <c r="F241" i="16"/>
  <c r="E241" i="16"/>
  <c r="D241" i="16"/>
  <c r="C241" i="16"/>
  <c r="B241" i="16"/>
  <c r="F240" i="16"/>
  <c r="E240" i="16"/>
  <c r="D240" i="16"/>
  <c r="C240" i="16"/>
  <c r="B240" i="16"/>
  <c r="F239" i="16"/>
  <c r="E239" i="16"/>
  <c r="D239" i="16"/>
  <c r="C239" i="16"/>
  <c r="B239" i="16"/>
  <c r="F238" i="16"/>
  <c r="E238" i="16"/>
  <c r="D238" i="16"/>
  <c r="C238" i="16"/>
  <c r="B238" i="16"/>
  <c r="F237" i="16"/>
  <c r="E237" i="16"/>
  <c r="D237" i="16"/>
  <c r="C237" i="16"/>
  <c r="B237" i="16"/>
  <c r="F236" i="16"/>
  <c r="E236" i="16"/>
  <c r="D236" i="16"/>
  <c r="C236" i="16"/>
  <c r="B236" i="16"/>
  <c r="F235" i="16"/>
  <c r="E235" i="16"/>
  <c r="D235" i="16"/>
  <c r="C235" i="16"/>
  <c r="B235" i="16"/>
  <c r="F234" i="16"/>
  <c r="E234" i="16"/>
  <c r="D234" i="16"/>
  <c r="C234" i="16"/>
  <c r="B234" i="16"/>
  <c r="F233" i="16"/>
  <c r="E233" i="16"/>
  <c r="D233" i="16"/>
  <c r="C233" i="16"/>
  <c r="B233" i="16"/>
  <c r="F232" i="16"/>
  <c r="E232" i="16"/>
  <c r="D232" i="16"/>
  <c r="C232" i="16"/>
  <c r="B232" i="16"/>
  <c r="F231" i="16"/>
  <c r="E231" i="16"/>
  <c r="D231" i="16"/>
  <c r="C231" i="16"/>
  <c r="B231" i="16"/>
  <c r="F230" i="16"/>
  <c r="E230" i="16"/>
  <c r="D230" i="16"/>
  <c r="C230" i="16"/>
  <c r="B230" i="16"/>
  <c r="F229" i="16"/>
  <c r="E229" i="16"/>
  <c r="D229" i="16"/>
  <c r="C229" i="16"/>
  <c r="B229" i="16"/>
  <c r="F228" i="16"/>
  <c r="E228" i="16"/>
  <c r="D228" i="16"/>
  <c r="C228" i="16"/>
  <c r="B228" i="16"/>
  <c r="F227" i="16"/>
  <c r="E227" i="16"/>
  <c r="D227" i="16"/>
  <c r="C227" i="16"/>
  <c r="B227" i="16"/>
  <c r="F226" i="16"/>
  <c r="E226" i="16"/>
  <c r="D226" i="16"/>
  <c r="C226" i="16"/>
  <c r="B226" i="16"/>
  <c r="F225" i="16"/>
  <c r="E225" i="16"/>
  <c r="D225" i="16"/>
  <c r="C225" i="16"/>
  <c r="B225" i="16"/>
  <c r="F224" i="16"/>
  <c r="E224" i="16"/>
  <c r="D224" i="16"/>
  <c r="C224" i="16"/>
  <c r="B224" i="16"/>
  <c r="F223" i="16"/>
  <c r="E223" i="16"/>
  <c r="D223" i="16"/>
  <c r="C223" i="16"/>
  <c r="B223" i="16"/>
  <c r="F222" i="16"/>
  <c r="E222" i="16"/>
  <c r="D222" i="16"/>
  <c r="C222" i="16"/>
  <c r="B222" i="16"/>
  <c r="F221" i="16"/>
  <c r="E221" i="16"/>
  <c r="D221" i="16"/>
  <c r="C221" i="16"/>
  <c r="B221" i="16"/>
  <c r="F220" i="16"/>
  <c r="E220" i="16"/>
  <c r="D220" i="16"/>
  <c r="C220" i="16"/>
  <c r="B220" i="16"/>
  <c r="F219" i="16"/>
  <c r="E219" i="16"/>
  <c r="D219" i="16"/>
  <c r="C219" i="16"/>
  <c r="B219" i="16"/>
  <c r="F218" i="16"/>
  <c r="E218" i="16"/>
  <c r="D218" i="16"/>
  <c r="C218" i="16"/>
  <c r="B218" i="16"/>
  <c r="F217" i="16"/>
  <c r="E217" i="16"/>
  <c r="D217" i="16"/>
  <c r="C217" i="16"/>
  <c r="B217" i="16"/>
  <c r="F216" i="16"/>
  <c r="E216" i="16"/>
  <c r="D216" i="16"/>
  <c r="C216" i="16"/>
  <c r="B216" i="16"/>
  <c r="F215" i="16"/>
  <c r="E215" i="16"/>
  <c r="D215" i="16"/>
  <c r="C215" i="16"/>
  <c r="B215" i="16"/>
  <c r="F214" i="16"/>
  <c r="E214" i="16"/>
  <c r="D214" i="16"/>
  <c r="C214" i="16"/>
  <c r="B214" i="16"/>
  <c r="F213" i="16"/>
  <c r="E213" i="16"/>
  <c r="D213" i="16"/>
  <c r="C213" i="16"/>
  <c r="B213" i="16"/>
  <c r="F212" i="16"/>
  <c r="E212" i="16"/>
  <c r="D212" i="16"/>
  <c r="C212" i="16"/>
  <c r="B212" i="16"/>
  <c r="F211" i="16"/>
  <c r="E211" i="16"/>
  <c r="D211" i="16"/>
  <c r="C211" i="16"/>
  <c r="B211" i="16"/>
  <c r="F210" i="16"/>
  <c r="E210" i="16"/>
  <c r="D210" i="16"/>
  <c r="C210" i="16"/>
  <c r="B210" i="16"/>
  <c r="F209" i="16"/>
  <c r="E209" i="16"/>
  <c r="D209" i="16"/>
  <c r="C209" i="16"/>
  <c r="B209" i="16"/>
  <c r="F208" i="16"/>
  <c r="E208" i="16"/>
  <c r="D208" i="16"/>
  <c r="C208" i="16"/>
  <c r="B208" i="16"/>
  <c r="F207" i="16"/>
  <c r="E207" i="16"/>
  <c r="D207" i="16"/>
  <c r="C207" i="16"/>
  <c r="B207" i="16"/>
  <c r="F206" i="16"/>
  <c r="E206" i="16"/>
  <c r="D206" i="16"/>
  <c r="C206" i="16"/>
  <c r="B206" i="16"/>
  <c r="F205" i="16"/>
  <c r="E205" i="16"/>
  <c r="D205" i="16"/>
  <c r="C205" i="16"/>
  <c r="B205" i="16"/>
  <c r="F204" i="16"/>
  <c r="E204" i="16"/>
  <c r="D204" i="16"/>
  <c r="C204" i="16"/>
  <c r="B204" i="16"/>
  <c r="F203" i="16"/>
  <c r="E203" i="16"/>
  <c r="D203" i="16"/>
  <c r="C203" i="16"/>
  <c r="B203" i="16"/>
  <c r="F202" i="16"/>
  <c r="E202" i="16"/>
  <c r="D202" i="16"/>
  <c r="C202" i="16"/>
  <c r="B202" i="16"/>
  <c r="F201" i="16"/>
  <c r="E201" i="16"/>
  <c r="D201" i="16"/>
  <c r="C201" i="16"/>
  <c r="B201" i="16"/>
  <c r="F200" i="16"/>
  <c r="E200" i="16"/>
  <c r="D200" i="16"/>
  <c r="C200" i="16"/>
  <c r="B200" i="16"/>
  <c r="F199" i="16"/>
  <c r="E199" i="16"/>
  <c r="D199" i="16"/>
  <c r="C199" i="16"/>
  <c r="B199" i="16"/>
  <c r="F198" i="16"/>
  <c r="E198" i="16"/>
  <c r="D198" i="16"/>
  <c r="C198" i="16"/>
  <c r="B198" i="16"/>
  <c r="F197" i="16"/>
  <c r="E197" i="16"/>
  <c r="D197" i="16"/>
  <c r="C197" i="16"/>
  <c r="B197" i="16"/>
  <c r="F196" i="16"/>
  <c r="E196" i="16"/>
  <c r="D196" i="16"/>
  <c r="C196" i="16"/>
  <c r="B196" i="16"/>
  <c r="F195" i="16"/>
  <c r="E195" i="16"/>
  <c r="D195" i="16"/>
  <c r="C195" i="16"/>
  <c r="B195" i="16"/>
  <c r="F194" i="16"/>
  <c r="E194" i="16"/>
  <c r="D194" i="16"/>
  <c r="C194" i="16"/>
  <c r="B194" i="16"/>
  <c r="F193" i="16"/>
  <c r="E193" i="16"/>
  <c r="D193" i="16"/>
  <c r="C193" i="16"/>
  <c r="B193" i="16"/>
  <c r="F192" i="16"/>
  <c r="E192" i="16"/>
  <c r="D192" i="16"/>
  <c r="C192" i="16"/>
  <c r="B192" i="16"/>
  <c r="F191" i="16"/>
  <c r="E191" i="16"/>
  <c r="D191" i="16"/>
  <c r="C191" i="16"/>
  <c r="B191" i="16"/>
  <c r="F190" i="16"/>
  <c r="E190" i="16"/>
  <c r="D190" i="16"/>
  <c r="C190" i="16"/>
  <c r="B190" i="16"/>
  <c r="F189" i="16"/>
  <c r="E189" i="16"/>
  <c r="D189" i="16"/>
  <c r="C189" i="16"/>
  <c r="B189" i="16"/>
  <c r="F188" i="16"/>
  <c r="E188" i="16"/>
  <c r="D188" i="16"/>
  <c r="C188" i="16"/>
  <c r="B188" i="16"/>
  <c r="F187" i="16"/>
  <c r="E187" i="16"/>
  <c r="D187" i="16"/>
  <c r="C187" i="16"/>
  <c r="B187" i="16"/>
  <c r="F186" i="16"/>
  <c r="E186" i="16"/>
  <c r="D186" i="16"/>
  <c r="C186" i="16"/>
  <c r="B186" i="16"/>
  <c r="F185" i="16"/>
  <c r="E185" i="16"/>
  <c r="D185" i="16"/>
  <c r="C185" i="16"/>
  <c r="B185" i="16"/>
  <c r="F184" i="16"/>
  <c r="E184" i="16"/>
  <c r="D184" i="16"/>
  <c r="C184" i="16"/>
  <c r="B184" i="16"/>
  <c r="F183" i="16"/>
  <c r="E183" i="16"/>
  <c r="D183" i="16"/>
  <c r="C183" i="16"/>
  <c r="B183" i="16"/>
  <c r="F182" i="16"/>
  <c r="E182" i="16"/>
  <c r="D182" i="16"/>
  <c r="C182" i="16"/>
  <c r="B182" i="16"/>
  <c r="F181" i="16"/>
  <c r="E181" i="16"/>
  <c r="D181" i="16"/>
  <c r="C181" i="16"/>
  <c r="B181" i="16"/>
  <c r="F180" i="16"/>
  <c r="E180" i="16"/>
  <c r="D180" i="16"/>
  <c r="C180" i="16"/>
  <c r="B180" i="16"/>
  <c r="F179" i="16"/>
  <c r="E179" i="16"/>
  <c r="D179" i="16"/>
  <c r="C179" i="16"/>
  <c r="B179" i="16"/>
  <c r="F178" i="16"/>
  <c r="E178" i="16"/>
  <c r="D178" i="16"/>
  <c r="C178" i="16"/>
  <c r="B178" i="16"/>
  <c r="F177" i="16"/>
  <c r="E177" i="16"/>
  <c r="D177" i="16"/>
  <c r="C177" i="16"/>
  <c r="B177" i="16"/>
  <c r="F176" i="16"/>
  <c r="E176" i="16"/>
  <c r="D176" i="16"/>
  <c r="C176" i="16"/>
  <c r="B176" i="16"/>
  <c r="F175" i="16"/>
  <c r="E175" i="16"/>
  <c r="D175" i="16"/>
  <c r="C175" i="16"/>
  <c r="B175" i="16"/>
  <c r="F174" i="16"/>
  <c r="E174" i="16"/>
  <c r="D174" i="16"/>
  <c r="C174" i="16"/>
  <c r="B174" i="16"/>
  <c r="F173" i="16"/>
  <c r="E173" i="16"/>
  <c r="D173" i="16"/>
  <c r="C173" i="16"/>
  <c r="B173" i="16"/>
  <c r="F172" i="16"/>
  <c r="E172" i="16"/>
  <c r="D172" i="16"/>
  <c r="C172" i="16"/>
  <c r="B172" i="16"/>
  <c r="F171" i="16"/>
  <c r="E171" i="16"/>
  <c r="D171" i="16"/>
  <c r="C171" i="16"/>
  <c r="B171" i="16"/>
  <c r="F170" i="16"/>
  <c r="E170" i="16"/>
  <c r="D170" i="16"/>
  <c r="C170" i="16"/>
  <c r="B170" i="16"/>
  <c r="F169" i="16"/>
  <c r="E169" i="16"/>
  <c r="D169" i="16"/>
  <c r="C169" i="16"/>
  <c r="B169" i="16"/>
  <c r="F168" i="16"/>
  <c r="E168" i="16"/>
  <c r="D168" i="16"/>
  <c r="C168" i="16"/>
  <c r="B168" i="16"/>
  <c r="F167" i="16"/>
  <c r="E167" i="16"/>
  <c r="D167" i="16"/>
  <c r="C167" i="16"/>
  <c r="B167" i="16"/>
  <c r="F166" i="16"/>
  <c r="E166" i="16"/>
  <c r="D166" i="16"/>
  <c r="C166" i="16"/>
  <c r="B166" i="16"/>
  <c r="F165" i="16"/>
  <c r="E165" i="16"/>
  <c r="D165" i="16"/>
  <c r="C165" i="16"/>
  <c r="B165" i="16"/>
  <c r="F164" i="16"/>
  <c r="E164" i="16"/>
  <c r="D164" i="16"/>
  <c r="C164" i="16"/>
  <c r="B164" i="16"/>
  <c r="F163" i="16"/>
  <c r="E163" i="16"/>
  <c r="D163" i="16"/>
  <c r="C163" i="16"/>
  <c r="B163" i="16"/>
  <c r="F162" i="16"/>
  <c r="E162" i="16"/>
  <c r="D162" i="16"/>
  <c r="C162" i="16"/>
  <c r="B162" i="16"/>
  <c r="F161" i="16"/>
  <c r="E161" i="16"/>
  <c r="D161" i="16"/>
  <c r="C161" i="16"/>
  <c r="B161" i="16"/>
  <c r="F160" i="16"/>
  <c r="E160" i="16"/>
  <c r="D160" i="16"/>
  <c r="C160" i="16"/>
  <c r="B160" i="16"/>
  <c r="F159" i="16"/>
  <c r="E159" i="16"/>
  <c r="D159" i="16"/>
  <c r="C159" i="16"/>
  <c r="B159" i="16"/>
  <c r="F158" i="16"/>
  <c r="E158" i="16"/>
  <c r="D158" i="16"/>
  <c r="C158" i="16"/>
  <c r="B158" i="16"/>
  <c r="F157" i="16"/>
  <c r="E157" i="16"/>
  <c r="D157" i="16"/>
  <c r="C157" i="16"/>
  <c r="B157" i="16"/>
  <c r="F156" i="16"/>
  <c r="E156" i="16"/>
  <c r="D156" i="16"/>
  <c r="C156" i="16"/>
  <c r="B156" i="16"/>
  <c r="F155" i="16"/>
  <c r="E155" i="16"/>
  <c r="D155" i="16"/>
  <c r="C155" i="16"/>
  <c r="B155" i="16"/>
  <c r="F154" i="16"/>
  <c r="E154" i="16"/>
  <c r="D154" i="16"/>
  <c r="C154" i="16"/>
  <c r="B154" i="16"/>
  <c r="F153" i="16"/>
  <c r="E153" i="16"/>
  <c r="D153" i="16"/>
  <c r="C153" i="16"/>
  <c r="B153" i="16"/>
  <c r="F152" i="16"/>
  <c r="E152" i="16"/>
  <c r="D152" i="16"/>
  <c r="C152" i="16"/>
  <c r="B152" i="16"/>
  <c r="F151" i="16"/>
  <c r="E151" i="16"/>
  <c r="D151" i="16"/>
  <c r="C151" i="16"/>
  <c r="B151" i="16"/>
  <c r="F150" i="16"/>
  <c r="E150" i="16"/>
  <c r="D150" i="16"/>
  <c r="C150" i="16"/>
  <c r="B150" i="16"/>
  <c r="F149" i="16"/>
  <c r="E149" i="16"/>
  <c r="D149" i="16"/>
  <c r="C149" i="16"/>
  <c r="B149" i="16"/>
  <c r="F148" i="16"/>
  <c r="E148" i="16"/>
  <c r="D148" i="16"/>
  <c r="C148" i="16"/>
  <c r="B148" i="16"/>
  <c r="F147" i="16"/>
  <c r="E147" i="16"/>
  <c r="D147" i="16"/>
  <c r="C147" i="16"/>
  <c r="B147" i="16"/>
  <c r="F146" i="16"/>
  <c r="E146" i="16"/>
  <c r="D146" i="16"/>
  <c r="C146" i="16"/>
  <c r="B146" i="16"/>
  <c r="F145" i="16"/>
  <c r="E145" i="16"/>
  <c r="D145" i="16"/>
  <c r="C145" i="16"/>
  <c r="B145" i="16"/>
  <c r="F144" i="16"/>
  <c r="E144" i="16"/>
  <c r="D144" i="16"/>
  <c r="C144" i="16"/>
  <c r="B144" i="16"/>
  <c r="F143" i="16"/>
  <c r="E143" i="16"/>
  <c r="D143" i="16"/>
  <c r="C143" i="16"/>
  <c r="B143" i="16"/>
  <c r="F142" i="16"/>
  <c r="E142" i="16"/>
  <c r="D142" i="16"/>
  <c r="C142" i="16"/>
  <c r="B142" i="16"/>
  <c r="F141" i="16"/>
  <c r="E141" i="16"/>
  <c r="D141" i="16"/>
  <c r="C141" i="16"/>
  <c r="B141" i="16"/>
  <c r="F140" i="16"/>
  <c r="E140" i="16"/>
  <c r="D140" i="16"/>
  <c r="C140" i="16"/>
  <c r="B140" i="16"/>
  <c r="F139" i="16"/>
  <c r="E139" i="16"/>
  <c r="D139" i="16"/>
  <c r="C139" i="16"/>
  <c r="B139" i="16"/>
  <c r="F138" i="16"/>
  <c r="E138" i="16"/>
  <c r="D138" i="16"/>
  <c r="C138" i="16"/>
  <c r="B138" i="16"/>
  <c r="F137" i="16"/>
  <c r="E137" i="16"/>
  <c r="D137" i="16"/>
  <c r="C137" i="16"/>
  <c r="B137" i="16"/>
  <c r="F136" i="16"/>
  <c r="E136" i="16"/>
  <c r="D136" i="16"/>
  <c r="C136" i="16"/>
  <c r="B136" i="16"/>
  <c r="F135" i="16"/>
  <c r="E135" i="16"/>
  <c r="D135" i="16"/>
  <c r="C135" i="16"/>
  <c r="B135" i="16"/>
  <c r="F134" i="16"/>
  <c r="E134" i="16"/>
  <c r="D134" i="16"/>
  <c r="C134" i="16"/>
  <c r="B134" i="16"/>
  <c r="F133" i="16"/>
  <c r="E133" i="16"/>
  <c r="D133" i="16"/>
  <c r="C133" i="16"/>
  <c r="B133" i="16"/>
  <c r="F132" i="16"/>
  <c r="E132" i="16"/>
  <c r="D132" i="16"/>
  <c r="C132" i="16"/>
  <c r="B132" i="16"/>
  <c r="F131" i="16"/>
  <c r="E131" i="16"/>
  <c r="D131" i="16"/>
  <c r="C131" i="16"/>
  <c r="B131" i="16"/>
  <c r="F130" i="16"/>
  <c r="E130" i="16"/>
  <c r="D130" i="16"/>
  <c r="C130" i="16"/>
  <c r="B130" i="16"/>
  <c r="F129" i="16"/>
  <c r="E129" i="16"/>
  <c r="D129" i="16"/>
  <c r="C129" i="16"/>
  <c r="B129" i="16"/>
  <c r="F128" i="16"/>
  <c r="E128" i="16"/>
  <c r="D128" i="16"/>
  <c r="C128" i="16"/>
  <c r="B128" i="16"/>
  <c r="F127" i="16"/>
  <c r="E127" i="16"/>
  <c r="D127" i="16"/>
  <c r="C127" i="16"/>
  <c r="B127" i="16"/>
  <c r="F126" i="16"/>
  <c r="E126" i="16"/>
  <c r="D126" i="16"/>
  <c r="C126" i="16"/>
  <c r="B126" i="16"/>
  <c r="F125" i="16"/>
  <c r="E125" i="16"/>
  <c r="D125" i="16"/>
  <c r="C125" i="16"/>
  <c r="B125" i="16"/>
  <c r="F124" i="16"/>
  <c r="E124" i="16"/>
  <c r="D124" i="16"/>
  <c r="C124" i="16"/>
  <c r="B124" i="16"/>
  <c r="F123" i="16"/>
  <c r="E123" i="16"/>
  <c r="D123" i="16"/>
  <c r="C123" i="16"/>
  <c r="B123" i="16"/>
  <c r="F122" i="16"/>
  <c r="E122" i="16"/>
  <c r="D122" i="16"/>
  <c r="C122" i="16"/>
  <c r="B122" i="16"/>
  <c r="F121" i="16"/>
  <c r="E121" i="16"/>
  <c r="D121" i="16"/>
  <c r="C121" i="16"/>
  <c r="B121" i="16"/>
  <c r="F120" i="16"/>
  <c r="E120" i="16"/>
  <c r="D120" i="16"/>
  <c r="C120" i="16"/>
  <c r="B120" i="16"/>
  <c r="F119" i="16"/>
  <c r="E119" i="16"/>
  <c r="D119" i="16"/>
  <c r="C119" i="16"/>
  <c r="B119" i="16"/>
  <c r="F118" i="16"/>
  <c r="E118" i="16"/>
  <c r="D118" i="16"/>
  <c r="C118" i="16"/>
  <c r="B118" i="16"/>
  <c r="F117" i="16"/>
  <c r="E117" i="16"/>
  <c r="D117" i="16"/>
  <c r="C117" i="16"/>
  <c r="B117" i="16"/>
  <c r="F116" i="16"/>
  <c r="E116" i="16"/>
  <c r="D116" i="16"/>
  <c r="C116" i="16"/>
  <c r="B116" i="16"/>
  <c r="F115" i="16"/>
  <c r="E115" i="16"/>
  <c r="D115" i="16"/>
  <c r="C115" i="16"/>
  <c r="B115" i="16"/>
  <c r="F114" i="16"/>
  <c r="E114" i="16"/>
  <c r="D114" i="16"/>
  <c r="C114" i="16"/>
  <c r="B114" i="16"/>
  <c r="F113" i="16"/>
  <c r="E113" i="16"/>
  <c r="D113" i="16"/>
  <c r="C113" i="16"/>
  <c r="B113" i="16"/>
  <c r="F112" i="16"/>
  <c r="E112" i="16"/>
  <c r="D112" i="16"/>
  <c r="C112" i="16"/>
  <c r="B112" i="16"/>
  <c r="F111" i="16"/>
  <c r="E111" i="16"/>
  <c r="D111" i="16"/>
  <c r="C111" i="16"/>
  <c r="B111" i="16"/>
  <c r="F110" i="16"/>
  <c r="E110" i="16"/>
  <c r="D110" i="16"/>
  <c r="C110" i="16"/>
  <c r="B110" i="16"/>
  <c r="F109" i="16"/>
  <c r="E109" i="16"/>
  <c r="D109" i="16"/>
  <c r="C109" i="16"/>
  <c r="B109" i="16"/>
  <c r="F108" i="16"/>
  <c r="E108" i="16"/>
  <c r="D108" i="16"/>
  <c r="C108" i="16"/>
  <c r="B108" i="16"/>
  <c r="F107" i="16"/>
  <c r="E107" i="16"/>
  <c r="D107" i="16"/>
  <c r="C107" i="16"/>
  <c r="B107" i="16"/>
  <c r="F106" i="16"/>
  <c r="E106" i="16"/>
  <c r="D106" i="16"/>
  <c r="C106" i="16"/>
  <c r="B106" i="16"/>
  <c r="F105" i="16"/>
  <c r="E105" i="16"/>
  <c r="D105" i="16"/>
  <c r="C105" i="16"/>
  <c r="B105" i="16"/>
  <c r="F104" i="16"/>
  <c r="E104" i="16"/>
  <c r="D104" i="16"/>
  <c r="C104" i="16"/>
  <c r="B104" i="16"/>
  <c r="F103" i="16"/>
  <c r="E103" i="16"/>
  <c r="D103" i="16"/>
  <c r="C103" i="16"/>
  <c r="B103" i="16"/>
  <c r="F102" i="16"/>
  <c r="E102" i="16"/>
  <c r="D102" i="16"/>
  <c r="C102" i="16"/>
  <c r="B102" i="16"/>
  <c r="F101" i="16"/>
  <c r="E101" i="16"/>
  <c r="D101" i="16"/>
  <c r="C101" i="16"/>
  <c r="B101" i="16"/>
  <c r="F100" i="16"/>
  <c r="E100" i="16"/>
  <c r="D100" i="16"/>
  <c r="C100" i="16"/>
  <c r="B100" i="16"/>
  <c r="F99" i="16"/>
  <c r="E99" i="16"/>
  <c r="D99" i="16"/>
  <c r="C99" i="16"/>
  <c r="B99" i="16"/>
  <c r="F98" i="16"/>
  <c r="E98" i="16"/>
  <c r="D98" i="16"/>
  <c r="C98" i="16"/>
  <c r="B98" i="16"/>
  <c r="F97" i="16"/>
  <c r="E97" i="16"/>
  <c r="D97" i="16"/>
  <c r="C97" i="16"/>
  <c r="B97" i="16"/>
  <c r="F96" i="16"/>
  <c r="E96" i="16"/>
  <c r="D96" i="16"/>
  <c r="C96" i="16"/>
  <c r="B96" i="16"/>
  <c r="F95" i="16"/>
  <c r="E95" i="16"/>
  <c r="D95" i="16"/>
  <c r="C95" i="16"/>
  <c r="B95" i="16"/>
  <c r="F94" i="16"/>
  <c r="E94" i="16"/>
  <c r="D94" i="16"/>
  <c r="C94" i="16"/>
  <c r="B94" i="16"/>
  <c r="F93" i="16"/>
  <c r="E93" i="16"/>
  <c r="D93" i="16"/>
  <c r="C93" i="16"/>
  <c r="B93" i="16"/>
  <c r="F92" i="16"/>
  <c r="E92" i="16"/>
  <c r="D92" i="16"/>
  <c r="C92" i="16"/>
  <c r="B92" i="16"/>
  <c r="F91" i="16"/>
  <c r="E91" i="16"/>
  <c r="D91" i="16"/>
  <c r="C91" i="16"/>
  <c r="B91" i="16"/>
  <c r="F90" i="16"/>
  <c r="E90" i="16"/>
  <c r="D90" i="16"/>
  <c r="C90" i="16"/>
  <c r="B90" i="16"/>
  <c r="F89" i="16"/>
  <c r="E89" i="16"/>
  <c r="D89" i="16"/>
  <c r="C89" i="16"/>
  <c r="B89" i="16"/>
  <c r="F88" i="16"/>
  <c r="E88" i="16"/>
  <c r="D88" i="16"/>
  <c r="C88" i="16"/>
  <c r="B88" i="16"/>
  <c r="F87" i="16"/>
  <c r="E87" i="16"/>
  <c r="D87" i="16"/>
  <c r="C87" i="16"/>
  <c r="B87" i="16"/>
  <c r="F86" i="16"/>
  <c r="E86" i="16"/>
  <c r="D86" i="16"/>
  <c r="C86" i="16"/>
  <c r="B86" i="16"/>
  <c r="F85" i="16"/>
  <c r="E85" i="16"/>
  <c r="D85" i="16"/>
  <c r="C85" i="16"/>
  <c r="B85" i="16"/>
  <c r="F84" i="16"/>
  <c r="E84" i="16"/>
  <c r="D84" i="16"/>
  <c r="C84" i="16"/>
  <c r="B84" i="16"/>
  <c r="F83" i="16"/>
  <c r="E83" i="16"/>
  <c r="D83" i="16"/>
  <c r="C83" i="16"/>
  <c r="B83" i="16"/>
  <c r="F82" i="16"/>
  <c r="E82" i="16"/>
  <c r="D82" i="16"/>
  <c r="C82" i="16"/>
  <c r="B82" i="16"/>
  <c r="F81" i="16"/>
  <c r="E81" i="16"/>
  <c r="D81" i="16"/>
  <c r="C81" i="16"/>
  <c r="B81" i="16"/>
  <c r="F80" i="16"/>
  <c r="E80" i="16"/>
  <c r="D80" i="16"/>
  <c r="C80" i="16"/>
  <c r="B80" i="16"/>
  <c r="F79" i="16"/>
  <c r="E79" i="16"/>
  <c r="D79" i="16"/>
  <c r="C79" i="16"/>
  <c r="B79" i="16"/>
  <c r="F78" i="16"/>
  <c r="E78" i="16"/>
  <c r="D78" i="16"/>
  <c r="C78" i="16"/>
  <c r="B78" i="16"/>
  <c r="F77" i="16"/>
  <c r="E77" i="16"/>
  <c r="D77" i="16"/>
  <c r="C77" i="16"/>
  <c r="B77" i="16"/>
  <c r="F76" i="16"/>
  <c r="E76" i="16"/>
  <c r="D76" i="16"/>
  <c r="C76" i="16"/>
  <c r="B76" i="16"/>
  <c r="F75" i="16"/>
  <c r="E75" i="16"/>
  <c r="D75" i="16"/>
  <c r="C75" i="16"/>
  <c r="B75" i="16"/>
  <c r="F74" i="16"/>
  <c r="E74" i="16"/>
  <c r="D74" i="16"/>
  <c r="C74" i="16"/>
  <c r="B74" i="16"/>
  <c r="F73" i="16"/>
  <c r="E73" i="16"/>
  <c r="D73" i="16"/>
  <c r="C73" i="16"/>
  <c r="B73" i="16"/>
  <c r="F72" i="16"/>
  <c r="E72" i="16"/>
  <c r="D72" i="16"/>
  <c r="C72" i="16"/>
  <c r="B72" i="16"/>
  <c r="F71" i="16"/>
  <c r="E71" i="16"/>
  <c r="D71" i="16"/>
  <c r="C71" i="16"/>
  <c r="B71" i="16"/>
  <c r="F70" i="16"/>
  <c r="E70" i="16"/>
  <c r="D70" i="16"/>
  <c r="C70" i="16"/>
  <c r="B70" i="16"/>
  <c r="F69" i="16"/>
  <c r="E69" i="16"/>
  <c r="D69" i="16"/>
  <c r="C69" i="16"/>
  <c r="B69" i="16"/>
  <c r="F68" i="16"/>
  <c r="E68" i="16"/>
  <c r="D68" i="16"/>
  <c r="C68" i="16"/>
  <c r="B68" i="16"/>
  <c r="F67" i="16"/>
  <c r="E67" i="16"/>
  <c r="D67" i="16"/>
  <c r="C67" i="16"/>
  <c r="B67" i="16"/>
  <c r="F66" i="16"/>
  <c r="E66" i="16"/>
  <c r="D66" i="16"/>
  <c r="C66" i="16"/>
  <c r="B66" i="16"/>
  <c r="F65" i="16"/>
  <c r="E65" i="16"/>
  <c r="D65" i="16"/>
  <c r="C65" i="16"/>
  <c r="B65" i="16"/>
  <c r="F64" i="16"/>
  <c r="E64" i="16"/>
  <c r="D64" i="16"/>
  <c r="C64" i="16"/>
  <c r="B64" i="16"/>
  <c r="F63" i="16"/>
  <c r="E63" i="16"/>
  <c r="D63" i="16"/>
  <c r="C63" i="16"/>
  <c r="B63" i="16"/>
  <c r="F62" i="16"/>
  <c r="E62" i="16"/>
  <c r="D62" i="16"/>
  <c r="C62" i="16"/>
  <c r="B62" i="16"/>
  <c r="F61" i="16"/>
  <c r="E61" i="16"/>
  <c r="D61" i="16"/>
  <c r="C61" i="16"/>
  <c r="B61" i="16"/>
  <c r="F60" i="16"/>
  <c r="E60" i="16"/>
  <c r="D60" i="16"/>
  <c r="C60" i="16"/>
  <c r="B60" i="16"/>
  <c r="F59" i="16"/>
  <c r="E59" i="16"/>
  <c r="D59" i="16"/>
  <c r="C59" i="16"/>
  <c r="B59" i="16"/>
  <c r="F58" i="16"/>
  <c r="E58" i="16"/>
  <c r="D58" i="16"/>
  <c r="C58" i="16"/>
  <c r="B58" i="16"/>
  <c r="F57" i="16"/>
  <c r="E57" i="16"/>
  <c r="D57" i="16"/>
  <c r="C57" i="16"/>
  <c r="B57" i="16"/>
  <c r="F56" i="16"/>
  <c r="E56" i="16"/>
  <c r="D56" i="16"/>
  <c r="C56" i="16"/>
  <c r="B56" i="16"/>
  <c r="F55" i="16"/>
  <c r="E55" i="16"/>
  <c r="D55" i="16"/>
  <c r="C55" i="16"/>
  <c r="B55" i="16"/>
  <c r="F54" i="16"/>
  <c r="E54" i="16"/>
  <c r="D54" i="16"/>
  <c r="C54" i="16"/>
  <c r="B54" i="16"/>
  <c r="F53" i="16"/>
  <c r="E53" i="16"/>
  <c r="D53" i="16"/>
  <c r="C53" i="16"/>
  <c r="B53" i="16"/>
  <c r="F52" i="16"/>
  <c r="E52" i="16"/>
  <c r="D52" i="16"/>
  <c r="C52" i="16"/>
  <c r="B52" i="16"/>
  <c r="F51" i="16"/>
  <c r="E51" i="16"/>
  <c r="D51" i="16"/>
  <c r="C51" i="16"/>
  <c r="B51" i="16"/>
  <c r="F50" i="16"/>
  <c r="E50" i="16"/>
  <c r="D50" i="16"/>
  <c r="C50" i="16"/>
  <c r="B50" i="16"/>
  <c r="F49" i="16"/>
  <c r="E49" i="16"/>
  <c r="D49" i="16"/>
  <c r="C49" i="16"/>
  <c r="B49" i="16"/>
  <c r="F48" i="16"/>
  <c r="E48" i="16"/>
  <c r="D48" i="16"/>
  <c r="C48" i="16"/>
  <c r="B48" i="16"/>
  <c r="F47" i="16"/>
  <c r="E47" i="16"/>
  <c r="D47" i="16"/>
  <c r="C47" i="16"/>
  <c r="B47" i="16"/>
  <c r="F46" i="16"/>
  <c r="E46" i="16"/>
  <c r="D46" i="16"/>
  <c r="C46" i="16"/>
  <c r="B46" i="16"/>
  <c r="F45" i="16"/>
  <c r="E45" i="16"/>
  <c r="D45" i="16"/>
  <c r="C45" i="16"/>
  <c r="B45" i="16"/>
  <c r="F44" i="16"/>
  <c r="E44" i="16"/>
  <c r="D44" i="16"/>
  <c r="C44" i="16"/>
  <c r="B44" i="16"/>
  <c r="F43" i="16"/>
  <c r="E43" i="16"/>
  <c r="D43" i="16"/>
  <c r="C43" i="16"/>
  <c r="B43" i="16"/>
  <c r="F42" i="16"/>
  <c r="E42" i="16"/>
  <c r="D42" i="16"/>
  <c r="C42" i="16"/>
  <c r="B42" i="16"/>
  <c r="F41" i="16"/>
  <c r="E41" i="16"/>
  <c r="D41" i="16"/>
  <c r="C41" i="16"/>
  <c r="B41" i="16"/>
  <c r="F40" i="16"/>
  <c r="E40" i="16"/>
  <c r="D40" i="16"/>
  <c r="C40" i="16"/>
  <c r="B40" i="16"/>
  <c r="F39" i="16"/>
  <c r="E39" i="16"/>
  <c r="D39" i="16"/>
  <c r="C39" i="16"/>
  <c r="B39" i="16"/>
  <c r="F38" i="16"/>
  <c r="E38" i="16"/>
  <c r="D38" i="16"/>
  <c r="C38" i="16"/>
  <c r="B38" i="16"/>
  <c r="F37" i="16"/>
  <c r="E37" i="16"/>
  <c r="D37" i="16"/>
  <c r="C37" i="16"/>
  <c r="B37" i="16"/>
  <c r="F36" i="16"/>
  <c r="E36" i="16"/>
  <c r="D36" i="16"/>
  <c r="C36" i="16"/>
  <c r="B36" i="16"/>
  <c r="F35" i="16"/>
  <c r="E35" i="16"/>
  <c r="D35" i="16"/>
  <c r="C35" i="16"/>
  <c r="B35" i="16"/>
  <c r="F34" i="16"/>
  <c r="E34" i="16"/>
  <c r="D34" i="16"/>
  <c r="C34" i="16"/>
  <c r="B34" i="16"/>
  <c r="F33" i="16"/>
  <c r="E33" i="16"/>
  <c r="D33" i="16"/>
  <c r="C33" i="16"/>
  <c r="B33" i="16"/>
  <c r="F32" i="16"/>
  <c r="E32" i="16"/>
  <c r="D32" i="16"/>
  <c r="C32" i="16"/>
  <c r="B32" i="16"/>
  <c r="F31" i="16"/>
  <c r="E31" i="16"/>
  <c r="D31" i="16"/>
  <c r="C31" i="16"/>
  <c r="B31" i="16"/>
  <c r="F30" i="16"/>
  <c r="E30" i="16"/>
  <c r="D30" i="16"/>
  <c r="C30" i="16"/>
  <c r="B30" i="16"/>
  <c r="F29" i="16"/>
  <c r="E29" i="16"/>
  <c r="D29" i="16"/>
  <c r="C29" i="16"/>
  <c r="B29" i="16"/>
  <c r="F28" i="16"/>
  <c r="E28" i="16"/>
  <c r="D28" i="16"/>
  <c r="C28" i="16"/>
  <c r="B28" i="16"/>
  <c r="F27" i="16"/>
  <c r="E27" i="16"/>
  <c r="D27" i="16"/>
  <c r="C27" i="16"/>
  <c r="B27" i="16"/>
  <c r="F26" i="16"/>
  <c r="E26" i="16"/>
  <c r="D26" i="16"/>
  <c r="C26" i="16"/>
  <c r="B26" i="16"/>
  <c r="F25" i="16"/>
  <c r="E25" i="16"/>
  <c r="D25" i="16"/>
  <c r="C25" i="16"/>
  <c r="B25" i="16"/>
  <c r="F24" i="16"/>
  <c r="E24" i="16"/>
  <c r="D24" i="16"/>
  <c r="C24" i="16"/>
  <c r="B24" i="16"/>
  <c r="F23" i="16"/>
  <c r="E23" i="16"/>
  <c r="D23" i="16"/>
  <c r="C23" i="16"/>
  <c r="B23" i="16"/>
  <c r="F22" i="16"/>
  <c r="E22" i="16"/>
  <c r="D22" i="16"/>
  <c r="C22" i="16"/>
  <c r="B22" i="16"/>
  <c r="F21" i="16"/>
  <c r="E21" i="16"/>
  <c r="D21" i="16"/>
  <c r="C21" i="16"/>
  <c r="B21" i="16"/>
  <c r="F20" i="16"/>
  <c r="E20" i="16"/>
  <c r="D20" i="16"/>
  <c r="C20" i="16"/>
  <c r="B20" i="16"/>
  <c r="F19" i="16"/>
  <c r="E19" i="16"/>
  <c r="D19" i="16"/>
  <c r="C19" i="16"/>
  <c r="B19" i="16"/>
  <c r="F18" i="16"/>
  <c r="E18" i="16"/>
  <c r="D18" i="16"/>
  <c r="C18" i="16"/>
  <c r="B18" i="16"/>
  <c r="F17" i="16"/>
  <c r="E17" i="16"/>
  <c r="D17" i="16"/>
  <c r="C17" i="16"/>
  <c r="B17" i="16"/>
  <c r="F16" i="16"/>
  <c r="E16" i="16"/>
  <c r="D16" i="16"/>
  <c r="C16" i="16"/>
  <c r="B16" i="16"/>
  <c r="F15" i="16"/>
  <c r="E15" i="16"/>
  <c r="D15" i="16"/>
  <c r="C15" i="16"/>
  <c r="B15" i="16"/>
  <c r="F14" i="16"/>
  <c r="E14" i="16"/>
  <c r="D14" i="16"/>
  <c r="C14" i="16"/>
  <c r="B14" i="16"/>
  <c r="F13" i="16"/>
  <c r="E13" i="16"/>
  <c r="D13" i="16"/>
  <c r="C13" i="16"/>
  <c r="B13" i="16"/>
  <c r="F12" i="16"/>
  <c r="E12" i="16"/>
  <c r="D12" i="16"/>
  <c r="C12" i="16"/>
  <c r="B12" i="16"/>
  <c r="F11" i="16"/>
  <c r="E11" i="16"/>
  <c r="D11" i="16"/>
  <c r="C11" i="16"/>
  <c r="B11" i="16"/>
  <c r="F10" i="16"/>
  <c r="E10" i="16"/>
  <c r="D10" i="16"/>
  <c r="C10" i="16"/>
  <c r="B10" i="16"/>
  <c r="F9" i="16"/>
  <c r="E9" i="16"/>
  <c r="D9" i="16"/>
  <c r="C9" i="16"/>
  <c r="B9" i="16"/>
  <c r="F8" i="16"/>
  <c r="E8" i="16"/>
  <c r="D8" i="16"/>
  <c r="C8" i="16"/>
  <c r="B8" i="16"/>
  <c r="F7" i="16"/>
  <c r="E7" i="16"/>
  <c r="D7" i="16"/>
  <c r="C7" i="16"/>
  <c r="B7" i="16"/>
  <c r="F6" i="16"/>
  <c r="E6" i="16"/>
  <c r="D6" i="16"/>
  <c r="C6" i="16"/>
  <c r="B6" i="16"/>
  <c r="F5" i="16"/>
  <c r="E5" i="16"/>
  <c r="D5" i="16"/>
  <c r="C5" i="16"/>
  <c r="B5" i="16"/>
  <c r="F4" i="16"/>
  <c r="E4" i="16"/>
  <c r="D4" i="16"/>
  <c r="C4" i="16"/>
  <c r="B4" i="16"/>
  <c r="F3" i="16"/>
  <c r="E3" i="16"/>
  <c r="D3" i="16"/>
  <c r="C3" i="16"/>
  <c r="K17" i="19" l="1"/>
  <c r="M17" i="19" s="1"/>
  <c r="J17" i="19"/>
  <c r="K16" i="19"/>
  <c r="M16" i="19" s="1"/>
  <c r="J16" i="19"/>
  <c r="K15" i="19"/>
  <c r="M15" i="19" s="1"/>
  <c r="J15" i="19"/>
  <c r="K14" i="19"/>
  <c r="M14" i="19" s="1"/>
  <c r="J14" i="19"/>
  <c r="K13" i="19"/>
  <c r="M13" i="19" s="1"/>
  <c r="J13" i="19"/>
  <c r="L15" i="19" l="1"/>
  <c r="L13" i="19"/>
  <c r="L16" i="19"/>
  <c r="L14" i="19"/>
  <c r="L17" i="19"/>
  <c r="D229" i="28" l="1"/>
  <c r="B229" i="28"/>
  <c r="F205" i="28"/>
  <c r="H205" i="28" s="1"/>
  <c r="J205" i="28" s="1"/>
  <c r="L205" i="28" s="1"/>
  <c r="F207" i="28"/>
  <c r="H207" i="28" s="1"/>
  <c r="J207" i="28" s="1"/>
  <c r="L207" i="28" s="1"/>
  <c r="F220" i="28"/>
  <c r="H220" i="28" s="1"/>
  <c r="J220" i="28" s="1"/>
  <c r="L220" i="28" s="1"/>
  <c r="F226" i="28"/>
  <c r="H226" i="28" s="1"/>
  <c r="J226" i="28" s="1"/>
  <c r="L226" i="28" s="1"/>
  <c r="F208" i="28"/>
  <c r="H208" i="28" s="1"/>
  <c r="J208" i="28" s="1"/>
  <c r="L208" i="28" s="1"/>
  <c r="F219" i="28"/>
  <c r="H219" i="28" s="1"/>
  <c r="J219" i="28" s="1"/>
  <c r="L219" i="28" s="1"/>
  <c r="F222" i="28"/>
  <c r="H222" i="28" s="1"/>
  <c r="J222" i="28" s="1"/>
  <c r="L222" i="28" s="1"/>
  <c r="F211" i="28"/>
  <c r="H211" i="28" s="1"/>
  <c r="J211" i="28" s="1"/>
  <c r="L211" i="28" s="1"/>
  <c r="F218" i="28"/>
  <c r="H218" i="28" s="1"/>
  <c r="J218" i="28" s="1"/>
  <c r="L218" i="28" s="1"/>
  <c r="F210" i="28"/>
  <c r="H210" i="28" s="1"/>
  <c r="J210" i="28" s="1"/>
  <c r="L210" i="28" s="1"/>
  <c r="F227" i="28"/>
  <c r="H227" i="28" s="1"/>
  <c r="J227" i="28" s="1"/>
  <c r="L227" i="28" s="1"/>
  <c r="F224" i="28"/>
  <c r="H224" i="28" s="1"/>
  <c r="J224" i="28" s="1"/>
  <c r="L224" i="28" s="1"/>
  <c r="F204" i="28"/>
  <c r="H204" i="28" s="1"/>
  <c r="J204" i="28" s="1"/>
  <c r="L204" i="28" s="1"/>
  <c r="F223" i="28"/>
  <c r="H223" i="28" s="1"/>
  <c r="J223" i="28" s="1"/>
  <c r="L223" i="28" s="1"/>
  <c r="D152" i="28"/>
  <c r="D319" i="28"/>
  <c r="F209" i="28"/>
  <c r="H209" i="28" s="1"/>
  <c r="J209" i="28" s="1"/>
  <c r="L209" i="28" s="1"/>
  <c r="F221" i="28"/>
  <c r="H221" i="28" s="1"/>
  <c r="J221" i="28" s="1"/>
  <c r="L221" i="28" s="1"/>
  <c r="F206" i="28"/>
  <c r="H206" i="28" s="1"/>
  <c r="J206" i="28" s="1"/>
  <c r="L206" i="28" s="1"/>
  <c r="F225" i="28"/>
  <c r="H225" i="28" s="1"/>
  <c r="J225" i="28" s="1"/>
  <c r="L225" i="28" s="1"/>
  <c r="D244" i="28"/>
  <c r="D284" i="28"/>
  <c r="D294" i="28"/>
  <c r="D212" i="28"/>
  <c r="B284" i="28"/>
  <c r="B319" i="28"/>
  <c r="F217" i="28"/>
  <c r="H217" i="28" s="1"/>
  <c r="J217" i="28" s="1"/>
  <c r="L217" i="28" s="1"/>
  <c r="B294" i="28"/>
  <c r="B152" i="28"/>
  <c r="B244" i="28"/>
  <c r="F203" i="28"/>
  <c r="H203" i="28" s="1"/>
  <c r="J203" i="28" s="1"/>
  <c r="L203" i="28" s="1"/>
  <c r="B212" i="28"/>
  <c r="B3" i="16"/>
  <c r="F244" i="28" l="1"/>
  <c r="H244" i="28" s="1"/>
  <c r="J244" i="28" s="1"/>
  <c r="L244" i="28" s="1"/>
  <c r="F152" i="28"/>
  <c r="H152" i="28" s="1"/>
  <c r="J152" i="28" s="1"/>
  <c r="L152" i="28" s="1"/>
  <c r="F294" i="28"/>
  <c r="H294" i="28" s="1"/>
  <c r="J294" i="28" s="1"/>
  <c r="L294" i="28" s="1"/>
  <c r="F229" i="28"/>
  <c r="H229" i="28" s="1"/>
  <c r="J229" i="28" s="1"/>
  <c r="L229" i="28" s="1"/>
  <c r="F319" i="28"/>
  <c r="H319" i="28" s="1"/>
  <c r="J319" i="28" s="1"/>
  <c r="L319" i="28" s="1"/>
  <c r="F212" i="28"/>
  <c r="H212" i="28" s="1"/>
  <c r="J212" i="28" s="1"/>
  <c r="L212" i="28" s="1"/>
  <c r="F284" i="28"/>
  <c r="H284" i="28" s="1"/>
  <c r="J284" i="28" s="1"/>
  <c r="L284" i="28" s="1"/>
  <c r="F139" i="28"/>
  <c r="H139" i="28" s="1"/>
  <c r="J139" i="28" s="1"/>
  <c r="L139" i="28" s="1"/>
  <c r="L11" i="28" l="1"/>
  <c r="J11" i="28"/>
  <c r="H11" i="28"/>
  <c r="F11" i="28"/>
  <c r="D11" i="28"/>
  <c r="B11" i="28"/>
  <c r="B3" i="17"/>
  <c r="F20" i="28" l="1"/>
  <c r="H20" i="28" s="1"/>
  <c r="J20" i="28" s="1"/>
  <c r="L20" i="28" s="1"/>
  <c r="F16" i="28"/>
  <c r="H16" i="28" s="1"/>
  <c r="J16" i="28" s="1"/>
  <c r="L16" i="28" s="1"/>
  <c r="H17" i="28" l="1"/>
  <c r="J17" i="28" s="1"/>
  <c r="L17" i="28"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C13" authorId="0" shapeId="0" xr:uid="{A903DBD6-035C-40C6-BC6E-A6AE4D6DE3F4}">
      <text>
        <r>
          <rPr>
            <sz val="11"/>
            <color indexed="8"/>
            <rFont val="Calibri"/>
            <family val="2"/>
            <scheme val="minor"/>
          </rPr>
          <t xml:space="preserve">*  Data affected by changes in population controls.
</t>
        </r>
      </text>
    </comment>
    <comment ref="C25" authorId="0" shapeId="0" xr:uid="{465A0EF5-1F5C-49A4-A731-8B79947C3EA1}">
      <text>
        <r>
          <rPr>
            <sz val="11"/>
            <color indexed="8"/>
            <rFont val="Calibri"/>
            <family val="2"/>
            <scheme val="minor"/>
          </rPr>
          <t xml:space="preserve">*  Data affected by changes in population controls.
</t>
        </r>
      </text>
    </comment>
    <comment ref="C37" authorId="0" shapeId="0" xr:uid="{07F0CBB2-1DD5-427B-AE2F-0E6BB596F453}">
      <text>
        <r>
          <rPr>
            <sz val="11"/>
            <color indexed="8"/>
            <rFont val="Calibri"/>
            <family val="2"/>
            <scheme val="minor"/>
          </rPr>
          <t xml:space="preserve">*  Data affected by changes in population controls.
</t>
        </r>
      </text>
    </comment>
  </commentList>
</comments>
</file>

<file path=xl/sharedStrings.xml><?xml version="1.0" encoding="utf-8"?>
<sst xmlns="http://schemas.openxmlformats.org/spreadsheetml/2006/main" count="2662" uniqueCount="659">
  <si>
    <t>AREAS IN MAINE THAT ARE ELIGIBLE FOR WAIVERS ON THE BASIS OF</t>
  </si>
  <si>
    <t>UNEMPLOYMENT RATES</t>
  </si>
  <si>
    <t>Step 1</t>
  </si>
  <si>
    <t>Please see worksheet entitled "Step 1" for monthly labor force numbers</t>
  </si>
  <si>
    <t>Step 2</t>
  </si>
  <si>
    <t>Please see worksheet entitled "Step 2" for 24-month labor force totals</t>
  </si>
  <si>
    <r>
      <t>Step 3</t>
    </r>
    <r>
      <rPr>
        <i/>
        <sz val="8"/>
        <rFont val="Arial"/>
        <family val="2"/>
      </rPr>
      <t/>
    </r>
  </si>
  <si>
    <t>Please see worksheet entitled "Step 3" for monthly unemployed numbers</t>
  </si>
  <si>
    <t>Step 4</t>
  </si>
  <si>
    <t>Please see worksheet entitled "Step 4" for 24-month unemployed totals</t>
  </si>
  <si>
    <t>from Step 2</t>
  </si>
  <si>
    <t>from Step 4</t>
  </si>
  <si>
    <t>Step 5</t>
  </si>
  <si>
    <t>Step 6</t>
  </si>
  <si>
    <t>Step 7</t>
  </si>
  <si>
    <t>Average</t>
  </si>
  <si>
    <t>Total</t>
  </si>
  <si>
    <t>Total number</t>
  </si>
  <si>
    <t>Unemployment Rate</t>
  </si>
  <si>
    <t>labor force</t>
  </si>
  <si>
    <t>of unemployed</t>
  </si>
  <si>
    <t>(unrounded)</t>
  </si>
  <si>
    <t>(4 decimal places)</t>
  </si>
  <si>
    <t>(multiply by 100)</t>
  </si>
  <si>
    <t>(one decimal place)</t>
  </si>
  <si>
    <t>National Unemployment</t>
  </si>
  <si>
    <t>Threshold - 20% Above the National Average</t>
  </si>
  <si>
    <t>Individual Towns</t>
  </si>
  <si>
    <t>Stoneham town, ME</t>
  </si>
  <si>
    <t>Central Hancock unorganized, ME</t>
  </si>
  <si>
    <t>Allagash town, ME</t>
  </si>
  <si>
    <t>St. Francis town, ME</t>
  </si>
  <si>
    <t>St. John plantation, ME</t>
  </si>
  <si>
    <t>Square Lake unorganized, ME</t>
  </si>
  <si>
    <t>New Canada town, ME</t>
  </si>
  <si>
    <t>Winterville plantation, ME</t>
  </si>
  <si>
    <t>Eagle Lake town, ME</t>
  </si>
  <si>
    <t>Wallagrass town, ME</t>
  </si>
  <si>
    <t>Portage Lake town, ME</t>
  </si>
  <si>
    <t>Nashville plantation, ME</t>
  </si>
  <si>
    <t>Garfield plantation, ME</t>
  </si>
  <si>
    <t>Westmanland town, ME</t>
  </si>
  <si>
    <t>Wade town, ME</t>
  </si>
  <si>
    <t>Cyr plantation, ME</t>
  </si>
  <si>
    <t>Caswell town, ME</t>
  </si>
  <si>
    <t>Hamlin town, ME</t>
  </si>
  <si>
    <t>Total for region</t>
  </si>
  <si>
    <t>Maxfield town, ME</t>
  </si>
  <si>
    <t>Seboeis plantation, ME</t>
  </si>
  <si>
    <t>Passamaquoddy Pleasant Point Reservation, ME</t>
  </si>
  <si>
    <t>Eastport city, ME</t>
  </si>
  <si>
    <t>Lincoln plantation, ME</t>
  </si>
  <si>
    <t>Magalloway plantation, ME</t>
  </si>
  <si>
    <t>Upton town, ME</t>
  </si>
  <si>
    <t>North Oxford unorganized, ME</t>
  </si>
  <si>
    <t>Gilead town, ME</t>
  </si>
  <si>
    <t>Sherman town, ME</t>
  </si>
  <si>
    <t>Crystal town, ME</t>
  </si>
  <si>
    <t>Mount Chase town, ME</t>
  </si>
  <si>
    <t>Hersey town, ME</t>
  </si>
  <si>
    <t>Stacyville town, ME</t>
  </si>
  <si>
    <t>Cary plantation, ME</t>
  </si>
  <si>
    <t>Amity town, ME</t>
  </si>
  <si>
    <t>Orient town, ME</t>
  </si>
  <si>
    <t>Weston town, ME</t>
  </si>
  <si>
    <t>Haynesville town, ME</t>
  </si>
  <si>
    <t>Bancroft unorganized, ME</t>
  </si>
  <si>
    <t>Reed plantation, ME</t>
  </si>
  <si>
    <t>Drew plantation, ME</t>
  </si>
  <si>
    <t>Webster plantation, ME</t>
  </si>
  <si>
    <t>Lee town, ME</t>
  </si>
  <si>
    <t>Carroll plantation, ME</t>
  </si>
  <si>
    <t>Lakeville town, ME</t>
  </si>
  <si>
    <t>Danforth town, ME</t>
  </si>
  <si>
    <t>Macwahoc plantation, ME</t>
  </si>
  <si>
    <t>South Aroostook unorganized, ME</t>
  </si>
  <si>
    <t>North Washington unorganized, ME</t>
  </si>
  <si>
    <t>Kingman unorganized, ME</t>
  </si>
  <si>
    <t>Mattawamkeag town, ME</t>
  </si>
  <si>
    <t>Medway town, ME</t>
  </si>
  <si>
    <t>Woodville town, ME</t>
  </si>
  <si>
    <t>Springfield town, ME</t>
  </si>
  <si>
    <t>Prentiss unorganized, ME</t>
  </si>
  <si>
    <t>Winn town, ME</t>
  </si>
  <si>
    <t>East Millinocket town, ME</t>
  </si>
  <si>
    <t>Vanceboro town, ME</t>
  </si>
  <si>
    <t>Codyville plantation, ME</t>
  </si>
  <si>
    <t>Talmadge town, ME</t>
  </si>
  <si>
    <t>Grand Lake Stream plantation, ME</t>
  </si>
  <si>
    <t>Passamaquoddy Indian Township Reservation, ME</t>
  </si>
  <si>
    <t>Crawford town, ME</t>
  </si>
  <si>
    <t>Cooper town, ME</t>
  </si>
  <si>
    <t>Harrington town, ME</t>
  </si>
  <si>
    <t>Milbridge town, ME</t>
  </si>
  <si>
    <t>Columbia town, ME</t>
  </si>
  <si>
    <t>Steuben town, ME</t>
  </si>
  <si>
    <t>Deblois town, ME</t>
  </si>
  <si>
    <t>Whitneyville town, ME</t>
  </si>
  <si>
    <t>Shirley town, ME</t>
  </si>
  <si>
    <t>Beaver Cove town, ME</t>
  </si>
  <si>
    <t>Northwest Piscataquis unorganized, ME</t>
  </si>
  <si>
    <t>West Forks plantation, ME</t>
  </si>
  <si>
    <t>Moose River town, ME</t>
  </si>
  <si>
    <t>Northeast Somerset unorganized, ME</t>
  </si>
  <si>
    <t>Caratunk town, ME</t>
  </si>
  <si>
    <t>Bingham town, ME</t>
  </si>
  <si>
    <t>Central Somerset unorganized, ME</t>
  </si>
  <si>
    <t>New Portland town, ME</t>
  </si>
  <si>
    <t>Anson town, ME</t>
  </si>
  <si>
    <t>Brighton plantation, ME</t>
  </si>
  <si>
    <t>Solon town, ME</t>
  </si>
  <si>
    <t>Harmony town, ME</t>
  </si>
  <si>
    <t>Wellington town, ME</t>
  </si>
  <si>
    <t>Kingsbury plantation, ME</t>
  </si>
  <si>
    <t>Northwest Somerset unorganized, ME</t>
  </si>
  <si>
    <t>Eustis town, ME</t>
  </si>
  <si>
    <t>Highland plantation, ME</t>
  </si>
  <si>
    <t>Moscow town, ME</t>
  </si>
  <si>
    <t>The Forks plantation, ME</t>
  </si>
  <si>
    <t>Carthage town, ME</t>
  </si>
  <si>
    <t>Roxbury town, ME</t>
  </si>
  <si>
    <t>Weld town, ME</t>
  </si>
  <si>
    <t>Mexico town, ME</t>
  </si>
  <si>
    <t>Rumford town, ME</t>
  </si>
  <si>
    <t>Avon town, ME</t>
  </si>
  <si>
    <t>Byron town, ME</t>
  </si>
  <si>
    <t>South Franklin unorganized, ME</t>
  </si>
  <si>
    <t>Milton unorganized, ME</t>
  </si>
  <si>
    <t>Labor Force Statistics from the Current Population Survey</t>
  </si>
  <si>
    <t>Original Data Value</t>
  </si>
  <si>
    <t>Series Id:</t>
  </si>
  <si>
    <t>LNU01000000</t>
  </si>
  <si>
    <t>Not Seasonally Adjusted</t>
  </si>
  <si>
    <t>Series title:</t>
  </si>
  <si>
    <t>(Unadj) Civilian Labor Force Level</t>
  </si>
  <si>
    <t>Labor force status:</t>
  </si>
  <si>
    <t>Civilian labor force</t>
  </si>
  <si>
    <t>Type of data:</t>
  </si>
  <si>
    <t>Number in thousands</t>
  </si>
  <si>
    <t>Age:</t>
  </si>
  <si>
    <t>16 years and over</t>
  </si>
  <si>
    <t>Years:</t>
  </si>
  <si>
    <t>Year</t>
  </si>
  <si>
    <t>Month</t>
  </si>
  <si>
    <t>Unemployment</t>
  </si>
  <si>
    <t>Start date</t>
  </si>
  <si>
    <t>End date</t>
  </si>
  <si>
    <t>Monthly Labor Force Numbers</t>
  </si>
  <si>
    <t>http://download.bls.gov/pub/time.series/la/</t>
  </si>
  <si>
    <t>Abbot town, ME</t>
  </si>
  <si>
    <t>Acton town, ME</t>
  </si>
  <si>
    <t>Acton, ME LMA</t>
  </si>
  <si>
    <t>Addison town, ME</t>
  </si>
  <si>
    <t>Albion town, ME</t>
  </si>
  <si>
    <t>Alexander town, ME</t>
  </si>
  <si>
    <t>Alfred town, ME</t>
  </si>
  <si>
    <t>Alna town, ME</t>
  </si>
  <si>
    <t>Alton town, ME</t>
  </si>
  <si>
    <t>Amherst town, ME</t>
  </si>
  <si>
    <t>Andover town, ME</t>
  </si>
  <si>
    <t>Androscoggin County, ME</t>
  </si>
  <si>
    <t>Appleton town, ME</t>
  </si>
  <si>
    <t>Argyle unorganized, ME</t>
  </si>
  <si>
    <t>Aroostook County, ME</t>
  </si>
  <si>
    <t>Arrowsic town, ME</t>
  </si>
  <si>
    <t>Arundel town, ME</t>
  </si>
  <si>
    <t>Ashland town, ME</t>
  </si>
  <si>
    <t>Athens town, ME</t>
  </si>
  <si>
    <t>Atkinson town, ME</t>
  </si>
  <si>
    <t>Auburn city, ME</t>
  </si>
  <si>
    <t>Augusta city, ME</t>
  </si>
  <si>
    <t>Augusta, ME Micropolitan NECTA</t>
  </si>
  <si>
    <t>Augusta-Waterville, ME Combined NECTA</t>
  </si>
  <si>
    <t>Aurora town, ME</t>
  </si>
  <si>
    <t>Baileyville town, ME</t>
  </si>
  <si>
    <t>Baldwin town, ME</t>
  </si>
  <si>
    <t>Bangor city, ME</t>
  </si>
  <si>
    <t>Bangor, ME Metropolitan NECTA</t>
  </si>
  <si>
    <t>Bar Harbor town, ME</t>
  </si>
  <si>
    <t>Baring plantation, ME</t>
  </si>
  <si>
    <t>Bath city, ME</t>
  </si>
  <si>
    <t>Beals town, ME</t>
  </si>
  <si>
    <t>Beddington town, ME</t>
  </si>
  <si>
    <t>Belfast city, ME</t>
  </si>
  <si>
    <t>Belfast, ME LMA</t>
  </si>
  <si>
    <t>Belgrade town, ME</t>
  </si>
  <si>
    <t>Belmont town, ME</t>
  </si>
  <si>
    <t>Benton town, ME</t>
  </si>
  <si>
    <t>Berwick town, ME</t>
  </si>
  <si>
    <t>Bethel town, ME</t>
  </si>
  <si>
    <t>Biddeford city, ME</t>
  </si>
  <si>
    <t>Blaine town, ME</t>
  </si>
  <si>
    <t>Blanchard unorganized, ME</t>
  </si>
  <si>
    <t>Blue Hill town, ME</t>
  </si>
  <si>
    <t>Boothbay Harbor town, ME</t>
  </si>
  <si>
    <t>Boothbay town, ME</t>
  </si>
  <si>
    <t>Boothbay, ME LMA</t>
  </si>
  <si>
    <t>Bowdoin town, ME</t>
  </si>
  <si>
    <t>Bowdoinham town, ME</t>
  </si>
  <si>
    <t>Bowerbank town, ME</t>
  </si>
  <si>
    <t>Bradford town, ME</t>
  </si>
  <si>
    <t>Bradley town, ME</t>
  </si>
  <si>
    <t>Bremen town, ME</t>
  </si>
  <si>
    <t>Brewer city, ME</t>
  </si>
  <si>
    <t>Bridgewater town, ME</t>
  </si>
  <si>
    <t>Bridgton town, ME</t>
  </si>
  <si>
    <t>Bridgton-Paris, ME LMA</t>
  </si>
  <si>
    <t>Bristol town, ME</t>
  </si>
  <si>
    <t>Brooklin town, ME</t>
  </si>
  <si>
    <t>Brooks town, ME</t>
  </si>
  <si>
    <t>Brooksville town, ME</t>
  </si>
  <si>
    <t>Brownfield town, ME</t>
  </si>
  <si>
    <t>Brownville town, ME</t>
  </si>
  <si>
    <t>Brunswick town, ME</t>
  </si>
  <si>
    <t>Brunswick, ME Micropolitan NECTA</t>
  </si>
  <si>
    <t>Buckfield town, ME</t>
  </si>
  <si>
    <t>Bucksport town, ME</t>
  </si>
  <si>
    <t>Burlington town, ME</t>
  </si>
  <si>
    <t>Burnham town, ME</t>
  </si>
  <si>
    <t>Buxton town, ME</t>
  </si>
  <si>
    <t>Calais city, ME</t>
  </si>
  <si>
    <t>Calais, ME LMA</t>
  </si>
  <si>
    <t>Cambridge town, ME</t>
  </si>
  <si>
    <t>Camden town, ME</t>
  </si>
  <si>
    <t>Canaan town, ME</t>
  </si>
  <si>
    <t>Canton town, ME</t>
  </si>
  <si>
    <t>Cape Elizabeth town, ME</t>
  </si>
  <si>
    <t>Caribou city, ME</t>
  </si>
  <si>
    <t>Carmel town, ME</t>
  </si>
  <si>
    <t>Carrabassett Valley town, ME</t>
  </si>
  <si>
    <t>Casco town, ME</t>
  </si>
  <si>
    <t>Castine town, ME</t>
  </si>
  <si>
    <t>Castle Hill town, ME</t>
  </si>
  <si>
    <t>Central Aroostook unorganized, ME</t>
  </si>
  <si>
    <t>Chapman town, ME</t>
  </si>
  <si>
    <t>Charleston town, ME</t>
  </si>
  <si>
    <t>Charlotte town, ME</t>
  </si>
  <si>
    <t>Chebeague Island town, ME</t>
  </si>
  <si>
    <t>Chelsea town, ME</t>
  </si>
  <si>
    <t>Cherryfield town, ME</t>
  </si>
  <si>
    <t>Chester town, ME</t>
  </si>
  <si>
    <t>Chesterville town, ME</t>
  </si>
  <si>
    <t>China town, ME</t>
  </si>
  <si>
    <t>Clifton town, ME</t>
  </si>
  <si>
    <t>Clinton town, ME</t>
  </si>
  <si>
    <t>Columbia Falls town, ME</t>
  </si>
  <si>
    <t>Connor unorganized, ME</t>
  </si>
  <si>
    <t>Conway, NH-ME LMA, ME part</t>
  </si>
  <si>
    <t>Coplin plantation, ME</t>
  </si>
  <si>
    <t>Corinna town, ME</t>
  </si>
  <si>
    <t>Corinth town, ME</t>
  </si>
  <si>
    <t>Cornish town, ME</t>
  </si>
  <si>
    <t>Cornville town, ME</t>
  </si>
  <si>
    <t>Cranberry Isles town, ME</t>
  </si>
  <si>
    <t>Cumberland County, ME</t>
  </si>
  <si>
    <t>Cumberland town, ME</t>
  </si>
  <si>
    <t>Cushing town, ME</t>
  </si>
  <si>
    <t>Cutler town, ME</t>
  </si>
  <si>
    <t>Dallas plantation, ME</t>
  </si>
  <si>
    <t>Damariscotta town, ME</t>
  </si>
  <si>
    <t>Dayton town, ME</t>
  </si>
  <si>
    <t>Dedham town, ME</t>
  </si>
  <si>
    <t>Deer Isle town, ME</t>
  </si>
  <si>
    <t>Denmark town, ME</t>
  </si>
  <si>
    <t>Dennistown plantation, ME</t>
  </si>
  <si>
    <t>Dennysville town, ME</t>
  </si>
  <si>
    <t>Detroit town, ME</t>
  </si>
  <si>
    <t>Dexter town, ME</t>
  </si>
  <si>
    <t>Dixfield town, ME</t>
  </si>
  <si>
    <t>Dixmont town, ME</t>
  </si>
  <si>
    <t>Dover-Durham, NH-ME Metropolitan NECTA, ME part</t>
  </si>
  <si>
    <t>Dover-Foxcroft town, ME</t>
  </si>
  <si>
    <t>Dover-Foxcroft, ME LMA</t>
  </si>
  <si>
    <t>Dresden town, ME</t>
  </si>
  <si>
    <t>Durham town, ME</t>
  </si>
  <si>
    <t>Dyer Brook town, ME</t>
  </si>
  <si>
    <t>East Central Franklin unorganized, ME</t>
  </si>
  <si>
    <t>East Central Penobscot unorganized, ME</t>
  </si>
  <si>
    <t>East Central Washington unorganized, ME</t>
  </si>
  <si>
    <t>East Hancock unorganized, ME</t>
  </si>
  <si>
    <t>East Machias town, ME</t>
  </si>
  <si>
    <t>Eastbrook town, ME</t>
  </si>
  <si>
    <t>Easton town, ME</t>
  </si>
  <si>
    <t>Eddington town, ME</t>
  </si>
  <si>
    <t>Edgecomb town, ME</t>
  </si>
  <si>
    <t>Edinburg town, ME</t>
  </si>
  <si>
    <t>Eliot town, ME</t>
  </si>
  <si>
    <t>Ellsworth city, ME</t>
  </si>
  <si>
    <t>Ellsworth, ME LMA</t>
  </si>
  <si>
    <t>Embden town, ME</t>
  </si>
  <si>
    <t>Enfield town, ME</t>
  </si>
  <si>
    <t>Etna town, ME</t>
  </si>
  <si>
    <t>Exeter town, ME</t>
  </si>
  <si>
    <t>Fairfield town, ME</t>
  </si>
  <si>
    <t>Falmouth town, ME</t>
  </si>
  <si>
    <t>Farmingdale town, ME</t>
  </si>
  <si>
    <t>Farmington town, ME</t>
  </si>
  <si>
    <t>Farmington, ME LMA</t>
  </si>
  <si>
    <t>Fayette town, ME</t>
  </si>
  <si>
    <t>Fort Fairfield town, ME</t>
  </si>
  <si>
    <t>Fort Kent town, ME</t>
  </si>
  <si>
    <t>Frankfort town, ME</t>
  </si>
  <si>
    <t>Franklin County, ME</t>
  </si>
  <si>
    <t>Franklin town, ME</t>
  </si>
  <si>
    <t>Freedom town, ME</t>
  </si>
  <si>
    <t>Freeport town, ME</t>
  </si>
  <si>
    <t>Frenchboro town, ME</t>
  </si>
  <si>
    <t>Frenchville town, ME</t>
  </si>
  <si>
    <t>Friendship town, ME</t>
  </si>
  <si>
    <t>Frye Island town, ME</t>
  </si>
  <si>
    <t>Fryeburg town, ME</t>
  </si>
  <si>
    <t>Gardiner city, ME</t>
  </si>
  <si>
    <t>Garland town, ME</t>
  </si>
  <si>
    <t>Georgetown town, ME</t>
  </si>
  <si>
    <t>Glenburn town, ME</t>
  </si>
  <si>
    <t>Gorham town, ME</t>
  </si>
  <si>
    <t>Gouldsboro town, ME</t>
  </si>
  <si>
    <t>Grand Isle town, ME</t>
  </si>
  <si>
    <t>Gray town, ME</t>
  </si>
  <si>
    <t>Great Pond town, ME</t>
  </si>
  <si>
    <t>Greenbush town, ME</t>
  </si>
  <si>
    <t>Greene town, ME</t>
  </si>
  <si>
    <t>Greenville town, ME</t>
  </si>
  <si>
    <t>Greenwood town, ME</t>
  </si>
  <si>
    <t>Guilford town, ME</t>
  </si>
  <si>
    <t>Hallowell city, ME</t>
  </si>
  <si>
    <t>Hammond town, ME</t>
  </si>
  <si>
    <t>Hampden town, ME</t>
  </si>
  <si>
    <t>Hancock County, ME</t>
  </si>
  <si>
    <t>Hancock town, ME</t>
  </si>
  <si>
    <t>Hanover town, ME</t>
  </si>
  <si>
    <t>Harpswell town, ME</t>
  </si>
  <si>
    <t>Harrison town, ME</t>
  </si>
  <si>
    <t>Hartford town, ME</t>
  </si>
  <si>
    <t>Hartland town, ME</t>
  </si>
  <si>
    <t>Hebron town, ME</t>
  </si>
  <si>
    <t>Hermon town, ME</t>
  </si>
  <si>
    <t>Hiram town, ME</t>
  </si>
  <si>
    <t>Hodgdon town, ME</t>
  </si>
  <si>
    <t>Holden town, ME</t>
  </si>
  <si>
    <t>Hollis town, ME</t>
  </si>
  <si>
    <t>Hope town, ME</t>
  </si>
  <si>
    <t>Houlton town, ME</t>
  </si>
  <si>
    <t>Houlton, ME LMA</t>
  </si>
  <si>
    <t>Howland town, ME</t>
  </si>
  <si>
    <t>Hudson town, ME</t>
  </si>
  <si>
    <t>Industry town, ME</t>
  </si>
  <si>
    <t>Island Falls town, ME</t>
  </si>
  <si>
    <t>Isle au Haut town, ME</t>
  </si>
  <si>
    <t>Islesboro town, ME</t>
  </si>
  <si>
    <t>Jackman town, ME</t>
  </si>
  <si>
    <t>Jackson town, ME</t>
  </si>
  <si>
    <t>Jay town, ME</t>
  </si>
  <si>
    <t>Jefferson town, ME</t>
  </si>
  <si>
    <t>Jonesboro town, ME</t>
  </si>
  <si>
    <t>Jonesport town, ME</t>
  </si>
  <si>
    <t>Kenduskeag town, ME</t>
  </si>
  <si>
    <t>Kennebec County, ME</t>
  </si>
  <si>
    <t>Kennebunk town, ME</t>
  </si>
  <si>
    <t>Kennebunkport town, ME</t>
  </si>
  <si>
    <t>Kingfield town, ME</t>
  </si>
  <si>
    <t>Kittery town, ME</t>
  </si>
  <si>
    <t>Knox County, ME</t>
  </si>
  <si>
    <t>Knox town, ME</t>
  </si>
  <si>
    <t>Lagrange town, ME</t>
  </si>
  <si>
    <t>Lake View plantation, ME</t>
  </si>
  <si>
    <t>Lamoine town, ME</t>
  </si>
  <si>
    <t>Lebanon town, ME</t>
  </si>
  <si>
    <t>Leeds town, ME</t>
  </si>
  <si>
    <t>Levant town, ME</t>
  </si>
  <si>
    <t>Lewiston city, ME</t>
  </si>
  <si>
    <t>Lewiston-Auburn, ME Metropolitan NECTA</t>
  </si>
  <si>
    <t>Liberty town, ME</t>
  </si>
  <si>
    <t>Limerick town, ME</t>
  </si>
  <si>
    <t>Limestone town, ME</t>
  </si>
  <si>
    <t>Limington town, ME</t>
  </si>
  <si>
    <t>Lincoln County, ME</t>
  </si>
  <si>
    <t>Lincoln town, ME</t>
  </si>
  <si>
    <t>Lincoln, ME LMA</t>
  </si>
  <si>
    <t>Lincolnville town, ME</t>
  </si>
  <si>
    <t>Linneus town, ME</t>
  </si>
  <si>
    <t>Lisbon town, ME</t>
  </si>
  <si>
    <t>Litchfield town, ME</t>
  </si>
  <si>
    <t>Littleton town, ME</t>
  </si>
  <si>
    <t>Livermore Falls town, ME</t>
  </si>
  <si>
    <t>Livermore town, ME</t>
  </si>
  <si>
    <t>Long Island town, ME</t>
  </si>
  <si>
    <t>Lovell town, ME</t>
  </si>
  <si>
    <t>Lowell town, ME</t>
  </si>
  <si>
    <t>Lubec town, ME</t>
  </si>
  <si>
    <t>Ludlow town, ME</t>
  </si>
  <si>
    <t>Lyman town, ME</t>
  </si>
  <si>
    <t>Machias town, ME</t>
  </si>
  <si>
    <t>Machias, ME LMA</t>
  </si>
  <si>
    <t>Machiasport town, ME</t>
  </si>
  <si>
    <t>Madawaska town, ME</t>
  </si>
  <si>
    <t>Madawaska, ME LMA</t>
  </si>
  <si>
    <t>Madison town, ME</t>
  </si>
  <si>
    <t>Maine</t>
  </si>
  <si>
    <t>Manchester town, ME</t>
  </si>
  <si>
    <t>Mapleton town, ME</t>
  </si>
  <si>
    <t>Mariaville town, ME</t>
  </si>
  <si>
    <t>Mars Hill town, ME</t>
  </si>
  <si>
    <t>Marshfield town, ME</t>
  </si>
  <si>
    <t>Masardis town, ME</t>
  </si>
  <si>
    <t>Matinicus Isle plantation, ME</t>
  </si>
  <si>
    <t>Mechanic Falls town, ME</t>
  </si>
  <si>
    <t>Meddybemps town, ME</t>
  </si>
  <si>
    <t>Medford town, ME</t>
  </si>
  <si>
    <t>Mercer town, ME</t>
  </si>
  <si>
    <t>Merrill town, ME</t>
  </si>
  <si>
    <t>Milford town, ME</t>
  </si>
  <si>
    <t>Millinocket town, ME</t>
  </si>
  <si>
    <t>Millinocket, ME LMA</t>
  </si>
  <si>
    <t>Milo town, ME</t>
  </si>
  <si>
    <t>Minot town, ME</t>
  </si>
  <si>
    <t>Monhegan plantation, ME</t>
  </si>
  <si>
    <t>Monmouth town, ME</t>
  </si>
  <si>
    <t>Monroe town, ME</t>
  </si>
  <si>
    <t>Monson town, ME</t>
  </si>
  <si>
    <t>Monticello town, ME</t>
  </si>
  <si>
    <t>Montville town, ME</t>
  </si>
  <si>
    <t>Moro plantation, ME</t>
  </si>
  <si>
    <t>Morrill town, ME</t>
  </si>
  <si>
    <t>Mount Desert town, ME</t>
  </si>
  <si>
    <t>Mount Vernon town, ME</t>
  </si>
  <si>
    <t>Naples town, ME</t>
  </si>
  <si>
    <t>New Gloucester town, ME</t>
  </si>
  <si>
    <t>New Limerick town, ME</t>
  </si>
  <si>
    <t>New Sharon town, ME</t>
  </si>
  <si>
    <t>New Sweden town, ME</t>
  </si>
  <si>
    <t>New Vineyard town, ME</t>
  </si>
  <si>
    <t>Newburgh town, ME</t>
  </si>
  <si>
    <t>Newcastle town, ME</t>
  </si>
  <si>
    <t>Newfield town, ME</t>
  </si>
  <si>
    <t>Newport town, ME</t>
  </si>
  <si>
    <t>Newry town, ME</t>
  </si>
  <si>
    <t>Nobleboro town, ME</t>
  </si>
  <si>
    <t>Norridgewock town, ME</t>
  </si>
  <si>
    <t>North Berwick town, ME</t>
  </si>
  <si>
    <t>North Franklin unorganized, ME</t>
  </si>
  <si>
    <t>North Haven town, ME</t>
  </si>
  <si>
    <t>North Penobscot unorganized, ME</t>
  </si>
  <si>
    <t>North Yarmouth town, ME</t>
  </si>
  <si>
    <t>Northeast Piscataquis unorganized, ME</t>
  </si>
  <si>
    <t>Northfield town, ME</t>
  </si>
  <si>
    <t>Northport town, ME</t>
  </si>
  <si>
    <t>Northwest Hancock unorganized, ME</t>
  </si>
  <si>
    <t>Norway town, ME</t>
  </si>
  <si>
    <t>Oakfield town, ME</t>
  </si>
  <si>
    <t>Oakland town, ME</t>
  </si>
  <si>
    <t>Ogunquit town, ME</t>
  </si>
  <si>
    <t>Old Orchard Beach town, ME</t>
  </si>
  <si>
    <t>Old Town city, ME</t>
  </si>
  <si>
    <t>Orland town, ME</t>
  </si>
  <si>
    <t>Orono town, ME</t>
  </si>
  <si>
    <t>Orrington town, ME</t>
  </si>
  <si>
    <t>Osborn town, ME</t>
  </si>
  <si>
    <t>Otis town, ME</t>
  </si>
  <si>
    <t>Otisfield town, ME</t>
  </si>
  <si>
    <t>Owls Head town, ME</t>
  </si>
  <si>
    <t>Oxford County, ME</t>
  </si>
  <si>
    <t>Oxford town, ME</t>
  </si>
  <si>
    <t>Palermo town, ME</t>
  </si>
  <si>
    <t>Palmyra town, ME</t>
  </si>
  <si>
    <t>Paris town, ME</t>
  </si>
  <si>
    <t>Parkman town, ME</t>
  </si>
  <si>
    <t>Parsonsfield town, ME</t>
  </si>
  <si>
    <t>Passadumkeag town, ME</t>
  </si>
  <si>
    <t>Patten town, ME</t>
  </si>
  <si>
    <t>Pembroke town, ME</t>
  </si>
  <si>
    <t>Penobscot County, ME</t>
  </si>
  <si>
    <t>Penobscot Indian Island Reservation, ME</t>
  </si>
  <si>
    <t>Penobscot town, ME</t>
  </si>
  <si>
    <t>Perham town, ME</t>
  </si>
  <si>
    <t>Perry town, ME</t>
  </si>
  <si>
    <t>Peru town, ME</t>
  </si>
  <si>
    <t>Phillips town, ME</t>
  </si>
  <si>
    <t>Phippsburg town, ME</t>
  </si>
  <si>
    <t>Piscataquis County, ME</t>
  </si>
  <si>
    <t>Pittsfield town, ME</t>
  </si>
  <si>
    <t>Pittsfield, ME LMA</t>
  </si>
  <si>
    <t>Pittston town, ME</t>
  </si>
  <si>
    <t>Pleasant Ridge plantation, ME</t>
  </si>
  <si>
    <t>Plymouth town, ME</t>
  </si>
  <si>
    <t>Poland town, ME</t>
  </si>
  <si>
    <t>Porter town, ME</t>
  </si>
  <si>
    <t>Portland city, ME</t>
  </si>
  <si>
    <t>Portland-Lewiston-South Portland, ME Combined NECTA</t>
  </si>
  <si>
    <t>Portland-South Portland, ME Metropolitan NECTA</t>
  </si>
  <si>
    <t>Portsmouth, NH-ME Metropolitan NECTA, ME part</t>
  </si>
  <si>
    <t>Pownal town, ME</t>
  </si>
  <si>
    <t>Presque Isle city, ME</t>
  </si>
  <si>
    <t>Presque Isle, ME LMA</t>
  </si>
  <si>
    <t>Princeton town, ME</t>
  </si>
  <si>
    <t>Prospect town, ME</t>
  </si>
  <si>
    <t>Randolph town, ME</t>
  </si>
  <si>
    <t>Rangeley plantation, ME</t>
  </si>
  <si>
    <t>Rangeley town, ME</t>
  </si>
  <si>
    <t>Raymond town, ME</t>
  </si>
  <si>
    <t>Readfield town, ME</t>
  </si>
  <si>
    <t>Richmond town, ME</t>
  </si>
  <si>
    <t>Ripley town, ME</t>
  </si>
  <si>
    <t>Robbinston town, ME</t>
  </si>
  <si>
    <t>Rockland city, ME</t>
  </si>
  <si>
    <t>Rockland-Camden, ME LMA</t>
  </si>
  <si>
    <t>Rockport town, ME</t>
  </si>
  <si>
    <t>Rome town, ME</t>
  </si>
  <si>
    <t>Roque Bluffs town, ME</t>
  </si>
  <si>
    <t>Rumford, ME LMA</t>
  </si>
  <si>
    <t>Sabattus town, ME</t>
  </si>
  <si>
    <t>Saco city, ME</t>
  </si>
  <si>
    <t>Sagadahoc County, ME</t>
  </si>
  <si>
    <t>Sandy River plantation, ME</t>
  </si>
  <si>
    <t>Sanford city, ME</t>
  </si>
  <si>
    <t>Sanford, ME Micropolitan NECTA</t>
  </si>
  <si>
    <t>Sangerville town, ME</t>
  </si>
  <si>
    <t>Scarborough town, ME</t>
  </si>
  <si>
    <t>Searsmont town, ME</t>
  </si>
  <si>
    <t>Searsport town, ME</t>
  </si>
  <si>
    <t>Sebago town, ME</t>
  </si>
  <si>
    <t>Sebec town, ME</t>
  </si>
  <si>
    <t>Sedgwick town, ME</t>
  </si>
  <si>
    <t>Shapleigh town, ME</t>
  </si>
  <si>
    <t>Sidney town, ME</t>
  </si>
  <si>
    <t>Skowhegan town, ME</t>
  </si>
  <si>
    <t>Skowhegan, ME LMA</t>
  </si>
  <si>
    <t>Smithfield town, ME</t>
  </si>
  <si>
    <t>Smyrna town, ME</t>
  </si>
  <si>
    <t>Somerset County, ME</t>
  </si>
  <si>
    <t>Somerville town, ME</t>
  </si>
  <si>
    <t>Sorrento town, ME</t>
  </si>
  <si>
    <t>South Berwick town, ME</t>
  </si>
  <si>
    <t>South Bristol town, ME</t>
  </si>
  <si>
    <t>South Oxford unorganized, ME</t>
  </si>
  <si>
    <t>South Portland city, ME</t>
  </si>
  <si>
    <t>South Thomaston town, ME</t>
  </si>
  <si>
    <t>Southeast Piscataquis unorganized, ME</t>
  </si>
  <si>
    <t>Southport town, ME</t>
  </si>
  <si>
    <t>Southwest Harbor town, ME</t>
  </si>
  <si>
    <t>St. Agatha town, ME</t>
  </si>
  <si>
    <t>St. Albans town, ME</t>
  </si>
  <si>
    <t>St. George town, ME</t>
  </si>
  <si>
    <t>Standish town, ME</t>
  </si>
  <si>
    <t>Starks town, ME</t>
  </si>
  <si>
    <t>Stetson town, ME</t>
  </si>
  <si>
    <t>Stockholm town, ME</t>
  </si>
  <si>
    <t>Stockton Springs town, ME</t>
  </si>
  <si>
    <t>Stonington town, ME</t>
  </si>
  <si>
    <t>Stow town, ME</t>
  </si>
  <si>
    <t>Strong town, ME</t>
  </si>
  <si>
    <t>Sullivan town, ME</t>
  </si>
  <si>
    <t>Sumner town, ME</t>
  </si>
  <si>
    <t>Surry town, ME</t>
  </si>
  <si>
    <t>Swans Island town, ME</t>
  </si>
  <si>
    <t>Swanville town, ME</t>
  </si>
  <si>
    <t>Sweden town, ME</t>
  </si>
  <si>
    <t>Temple town, ME</t>
  </si>
  <si>
    <t>Thomaston town, ME</t>
  </si>
  <si>
    <t>Thorndike town, ME</t>
  </si>
  <si>
    <t>Topsfield town, ME</t>
  </si>
  <si>
    <t>Topsham town, ME</t>
  </si>
  <si>
    <t>Tremont town, ME</t>
  </si>
  <si>
    <t>Trenton town, ME</t>
  </si>
  <si>
    <t>Troy town, ME</t>
  </si>
  <si>
    <t>Turner town, ME</t>
  </si>
  <si>
    <t>Union town, ME</t>
  </si>
  <si>
    <t>Unity town, ME</t>
  </si>
  <si>
    <t>Unity unorganized, ME</t>
  </si>
  <si>
    <t>Van Buren town, ME</t>
  </si>
  <si>
    <t>Vassalboro town, ME</t>
  </si>
  <si>
    <t>Veazie town, ME</t>
  </si>
  <si>
    <t>Verona Island town, ME</t>
  </si>
  <si>
    <t>Vienna town, ME</t>
  </si>
  <si>
    <t>Vinalhaven town, ME</t>
  </si>
  <si>
    <t>Waite town, ME</t>
  </si>
  <si>
    <t>Waldo County, ME</t>
  </si>
  <si>
    <t>Waldo town, ME</t>
  </si>
  <si>
    <t>Waldoboro town, ME</t>
  </si>
  <si>
    <t>Waldoboro, ME LMA</t>
  </si>
  <si>
    <t>Wales town, ME</t>
  </si>
  <si>
    <t>Waltham town, ME</t>
  </si>
  <si>
    <t>Warren town, ME</t>
  </si>
  <si>
    <t>Washburn town, ME</t>
  </si>
  <si>
    <t>Washington County, ME</t>
  </si>
  <si>
    <t>Washington town, ME</t>
  </si>
  <si>
    <t>Waterboro town, ME</t>
  </si>
  <si>
    <t>Waterford town, ME</t>
  </si>
  <si>
    <t>Waterville city, ME</t>
  </si>
  <si>
    <t>Waterville, ME Micropolitan NECTA</t>
  </si>
  <si>
    <t>Wayne town, ME</t>
  </si>
  <si>
    <t>Wells town, ME</t>
  </si>
  <si>
    <t>Wells, ME LMA</t>
  </si>
  <si>
    <t>Wesley town, ME</t>
  </si>
  <si>
    <t>West Bath town, ME</t>
  </si>
  <si>
    <t>West Gardiner town, ME</t>
  </si>
  <si>
    <t>West Paris town, ME</t>
  </si>
  <si>
    <t>Westbrook city, ME</t>
  </si>
  <si>
    <t>Westfield town, ME</t>
  </si>
  <si>
    <t>Westport Island town, ME</t>
  </si>
  <si>
    <t>Whitefield town, ME</t>
  </si>
  <si>
    <t>Whiting town, ME</t>
  </si>
  <si>
    <t>Willimantic town, ME</t>
  </si>
  <si>
    <t>Wilton town, ME</t>
  </si>
  <si>
    <t>Windham town, ME</t>
  </si>
  <si>
    <t>Windsor town, ME</t>
  </si>
  <si>
    <t>Winslow town, ME</t>
  </si>
  <si>
    <t>Winter Harbor town, ME</t>
  </si>
  <si>
    <t>Winterport town, ME</t>
  </si>
  <si>
    <t>Winthrop town, ME</t>
  </si>
  <si>
    <t>Wiscasset town, ME</t>
  </si>
  <si>
    <t>Woodland town, ME</t>
  </si>
  <si>
    <t>Woodstock town, ME</t>
  </si>
  <si>
    <t>Woolwich town, ME</t>
  </si>
  <si>
    <t>Wyman unorganized, ME</t>
  </si>
  <si>
    <t>Yarmouth town, ME</t>
  </si>
  <si>
    <t>York County, ME</t>
  </si>
  <si>
    <t>York town, ME</t>
  </si>
  <si>
    <t>24-Month Labor Force Totals</t>
  </si>
  <si>
    <t>Area</t>
  </si>
  <si>
    <t>Monthly Unemployed Numbers</t>
  </si>
  <si>
    <t>24-Month Unemployed Totals</t>
  </si>
  <si>
    <t>Aquinnah town, MA</t>
  </si>
  <si>
    <t>Chilmark town, MA</t>
  </si>
  <si>
    <t>Edgartown town, MA</t>
  </si>
  <si>
    <t>Oak Bluffs town, MA</t>
  </si>
  <si>
    <t>Tisbury town, MA</t>
  </si>
  <si>
    <t>http://www.bls.gov/webapps/legacy/cpsatab1.htm</t>
  </si>
  <si>
    <t>National 24-Month Unemployment Average</t>
  </si>
  <si>
    <t>Unemployment rate</t>
  </si>
  <si>
    <t>Unemployment Rate
(Rounded)</t>
  </si>
  <si>
    <t>20% Above the National Average (Rounded)</t>
  </si>
  <si>
    <t>Jan</t>
  </si>
  <si>
    <t>Feb</t>
  </si>
  <si>
    <t>Mar</t>
  </si>
  <si>
    <t>Apr</t>
  </si>
  <si>
    <t>May</t>
  </si>
  <si>
    <t>Jun</t>
  </si>
  <si>
    <t>Jul</t>
  </si>
  <si>
    <t>Aug</t>
  </si>
  <si>
    <t>Sep</t>
  </si>
  <si>
    <t>Oct</t>
  </si>
  <si>
    <t>Nov</t>
  </si>
  <si>
    <t>Dec</t>
  </si>
  <si>
    <t>Whitney unorganized, ME</t>
  </si>
  <si>
    <t>Glenwood plantation, ME</t>
  </si>
  <si>
    <t>Twombly Ridge unorganized, ME</t>
  </si>
  <si>
    <t>Regional Grouping of Towns and Cities</t>
  </si>
  <si>
    <t>FEB 2022 - JAN 2024</t>
  </si>
  <si>
    <t>2022 to 2024</t>
  </si>
  <si>
    <t>Doxer-Foxcroft, ME LMA</t>
  </si>
  <si>
    <t>MAY 2022 - APR 2024</t>
  </si>
  <si>
    <t>Towns in Eligible Labor Market Area</t>
  </si>
  <si>
    <t>Total for region of Labor Market Areas</t>
  </si>
  <si>
    <t>Towns in Eligible Region of Labor Market Areas</t>
  </si>
  <si>
    <t>*The U.S. Bureau of Labor Statistics does not publish data for Glenwood plantation, Twombly Ridge unorganized and Whitney unorganized, but they are part of the eligible LMAs of Lincoln and Millinocket, and are therefore included.</t>
  </si>
  <si>
    <t>Note:</t>
  </si>
  <si>
    <t>A map and full listing of Labor Market Areas are available from the Maine Department of Labor Center for Workforce Research And Information</t>
  </si>
  <si>
    <t>https://www.maine.gov/labor/cwri/LMADefinitions.html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</si>
</sst>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3" formatCode="_(* #,##0.00_);_(* \(#,##0.00\);_(* &quot;-&quot;??_);_(@_)"/>
    <numFmt numFmtId="164" formatCode="0.0"/>
    <numFmt numFmtId="165" formatCode="#0"/>
    <numFmt numFmtId="166" formatCode="_(* #,##0_);_(* \(#,##0\);_(* &quot;-&quot;??_);_(@_)"/>
    <numFmt numFmtId="167" formatCode="0.00000"/>
    <numFmt numFmtId="168" formatCode="0.0000"/>
    <numFmt numFmtId="169" formatCode="0.0%"/>
    <numFmt numFmtId="170" formatCode="#0.0"/>
  </numFmts>
  <fonts count="21" x14ac:knownFonts="1">
    <font>
      <sz val="11"/>
      <color theme="1"/>
      <name val="Calibri"/>
      <family val="2"/>
      <scheme val="minor"/>
    </font>
    <font>
      <sz val="11"/>
      <color theme="1"/>
      <name val="Calibri"/>
      <family val="2"/>
      <scheme val="minor"/>
    </font>
    <font>
      <sz val="11"/>
      <name val="Calibri"/>
      <family val="2"/>
      <scheme val="minor"/>
    </font>
    <font>
      <sz val="8"/>
      <name val="Courier"/>
    </font>
    <font>
      <sz val="10"/>
      <name val="Arial"/>
      <family val="2"/>
    </font>
    <font>
      <b/>
      <sz val="11"/>
      <name val="Calibri"/>
      <family val="2"/>
      <scheme val="minor"/>
    </font>
    <font>
      <i/>
      <sz val="8"/>
      <name val="Arial"/>
      <family val="2"/>
    </font>
    <font>
      <b/>
      <sz val="11"/>
      <color theme="1"/>
      <name val="Arial"/>
      <family val="2"/>
    </font>
    <font>
      <u/>
      <sz val="11"/>
      <color theme="10"/>
      <name val="Calibri"/>
      <family val="2"/>
      <scheme val="minor"/>
    </font>
    <font>
      <b/>
      <u/>
      <sz val="11"/>
      <color theme="10"/>
      <name val="Arial"/>
      <family val="2"/>
    </font>
    <font>
      <b/>
      <sz val="11"/>
      <name val="Arial"/>
      <family val="2"/>
    </font>
    <font>
      <sz val="11"/>
      <name val="Arial"/>
      <family val="2"/>
    </font>
    <font>
      <sz val="11"/>
      <color indexed="8"/>
      <name val="Calibri"/>
      <family val="2"/>
      <scheme val="minor"/>
    </font>
    <font>
      <b/>
      <sz val="11"/>
      <color indexed="8"/>
      <name val="Arial"/>
      <family val="2"/>
    </font>
    <font>
      <sz val="11"/>
      <color theme="1"/>
      <name val="Arial"/>
      <family val="2"/>
    </font>
    <font>
      <sz val="10"/>
      <name val="Arial"/>
      <family val="2"/>
    </font>
    <font>
      <sz val="11"/>
      <color rgb="FFFF0000"/>
      <name val="Arial"/>
      <family val="2"/>
    </font>
    <font>
      <i/>
      <sz val="11"/>
      <name val="Arial"/>
      <family val="2"/>
    </font>
    <font>
      <sz val="11"/>
      <color indexed="8"/>
      <name val="Arial"/>
      <family val="2"/>
    </font>
    <font>
      <u/>
      <sz val="11"/>
      <color theme="10"/>
      <name val="Arial"/>
      <family val="2"/>
    </font>
    <font>
      <sz val="11"/>
      <color rgb="FF000000"/>
      <name val="Arial"/>
      <family val="2"/>
    </font>
  </fonts>
  <fills count="4">
    <fill>
      <patternFill patternType="none"/>
    </fill>
    <fill>
      <patternFill patternType="gray125"/>
    </fill>
    <fill>
      <patternFill patternType="solid">
        <fgColor indexed="51"/>
        <bgColor indexed="64"/>
      </patternFill>
    </fill>
    <fill>
      <patternFill patternType="solid">
        <fgColor theme="5" tint="0.79998168889431442"/>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thick">
        <color auto="1"/>
      </bottom>
      <diagonal/>
    </border>
  </borders>
  <cellStyleXfs count="10">
    <xf numFmtId="0" fontId="0" fillId="0" borderId="0"/>
    <xf numFmtId="0" fontId="3" fillId="0" borderId="0"/>
    <xf numFmtId="9" fontId="4" fillId="0" borderId="0" applyFont="0" applyFill="0" applyBorder="0" applyAlignment="0" applyProtection="0"/>
    <xf numFmtId="0" fontId="4" fillId="0" borderId="0"/>
    <xf numFmtId="43" fontId="4" fillId="0" borderId="0" applyFont="0" applyFill="0" applyBorder="0" applyAlignment="0" applyProtection="0"/>
    <xf numFmtId="0" fontId="4" fillId="0" borderId="0"/>
    <xf numFmtId="43" fontId="1" fillId="0" borderId="0" applyFont="0" applyFill="0" applyBorder="0" applyAlignment="0" applyProtection="0"/>
    <xf numFmtId="0" fontId="8" fillId="0" borderId="0" applyNumberFormat="0" applyFill="0" applyBorder="0" applyAlignment="0" applyProtection="0"/>
    <xf numFmtId="0" fontId="12" fillId="0" borderId="0"/>
    <xf numFmtId="0" fontId="15" fillId="0" borderId="0"/>
  </cellStyleXfs>
  <cellXfs count="76">
    <xf numFmtId="0" fontId="0" fillId="0" borderId="0" xfId="0"/>
    <xf numFmtId="0" fontId="2" fillId="0" borderId="0" xfId="1" applyFont="1" applyAlignment="1" applyProtection="1">
      <alignment horizontal="right"/>
      <protection locked="0"/>
    </xf>
    <xf numFmtId="166" fontId="0" fillId="0" borderId="0" xfId="6" applyNumberFormat="1" applyFont="1" applyAlignment="1" applyProtection="1">
      <alignment horizontal="right"/>
      <protection locked="0"/>
    </xf>
    <xf numFmtId="17" fontId="5" fillId="0" borderId="0" xfId="1" applyNumberFormat="1" applyFont="1" applyAlignment="1" applyProtection="1">
      <alignment horizontal="center"/>
      <protection locked="0"/>
    </xf>
    <xf numFmtId="0" fontId="0" fillId="0" borderId="0" xfId="0" applyAlignment="1">
      <alignment horizontal="center"/>
    </xf>
    <xf numFmtId="1" fontId="0" fillId="0" borderId="0" xfId="0" applyNumberFormat="1"/>
    <xf numFmtId="0" fontId="7" fillId="0" borderId="0" xfId="0" applyFont="1"/>
    <xf numFmtId="0" fontId="9" fillId="0" borderId="0" xfId="7" applyFont="1" applyFill="1"/>
    <xf numFmtId="0" fontId="10" fillId="0" borderId="0" xfId="3" applyFont="1"/>
    <xf numFmtId="166" fontId="11" fillId="0" borderId="0" xfId="4" applyNumberFormat="1" applyFont="1"/>
    <xf numFmtId="0" fontId="11" fillId="0" borderId="0" xfId="3" applyFont="1"/>
    <xf numFmtId="2" fontId="11" fillId="0" borderId="0" xfId="3" applyNumberFormat="1" applyFont="1"/>
    <xf numFmtId="164" fontId="11" fillId="0" borderId="0" xfId="3" applyNumberFormat="1" applyFont="1"/>
    <xf numFmtId="0" fontId="11" fillId="0" borderId="0" xfId="1" applyFont="1"/>
    <xf numFmtId="0" fontId="13" fillId="2" borderId="1" xfId="3" applyFont="1" applyFill="1" applyBorder="1" applyAlignment="1">
      <alignment horizontal="center"/>
    </xf>
    <xf numFmtId="166" fontId="10" fillId="0" borderId="0" xfId="4" applyNumberFormat="1" applyFont="1" applyAlignment="1">
      <alignment horizontal="center"/>
    </xf>
    <xf numFmtId="0" fontId="10" fillId="0" borderId="0" xfId="3" applyFont="1" applyAlignment="1">
      <alignment horizontal="center"/>
    </xf>
    <xf numFmtId="3" fontId="11" fillId="0" borderId="0" xfId="5" applyNumberFormat="1" applyFont="1"/>
    <xf numFmtId="167" fontId="11" fillId="0" borderId="0" xfId="3" applyNumberFormat="1" applyFont="1"/>
    <xf numFmtId="168" fontId="11" fillId="0" borderId="0" xfId="3" applyNumberFormat="1" applyFont="1"/>
    <xf numFmtId="164" fontId="10" fillId="0" borderId="0" xfId="3" applyNumberFormat="1" applyFont="1"/>
    <xf numFmtId="0" fontId="10" fillId="0" borderId="0" xfId="1" applyFont="1"/>
    <xf numFmtId="166" fontId="10" fillId="0" borderId="0" xfId="4" applyNumberFormat="1" applyFont="1" applyFill="1" applyAlignment="1">
      <alignment horizontal="center"/>
    </xf>
    <xf numFmtId="166" fontId="11" fillId="0" borderId="0" xfId="4" applyNumberFormat="1" applyFont="1" applyFill="1"/>
    <xf numFmtId="3" fontId="10" fillId="0" borderId="0" xfId="5" applyNumberFormat="1" applyFont="1"/>
    <xf numFmtId="0" fontId="14" fillId="0" borderId="0" xfId="0" applyFont="1"/>
    <xf numFmtId="0" fontId="10" fillId="0" borderId="0" xfId="5" applyFont="1"/>
    <xf numFmtId="0" fontId="11" fillId="0" borderId="0" xfId="5" applyFont="1"/>
    <xf numFmtId="0" fontId="11" fillId="0" borderId="0" xfId="0" applyFont="1"/>
    <xf numFmtId="0" fontId="17" fillId="0" borderId="0" xfId="0" applyFont="1"/>
    <xf numFmtId="0" fontId="7" fillId="3" borderId="0" xfId="0" applyFont="1" applyFill="1"/>
    <xf numFmtId="3" fontId="10" fillId="3" borderId="0" xfId="5" applyNumberFormat="1" applyFont="1" applyFill="1"/>
    <xf numFmtId="166" fontId="10" fillId="3" borderId="0" xfId="4" applyNumberFormat="1" applyFont="1" applyFill="1"/>
    <xf numFmtId="0" fontId="10" fillId="3" borderId="0" xfId="1" applyFont="1" applyFill="1"/>
    <xf numFmtId="167" fontId="10" fillId="3" borderId="0" xfId="3" applyNumberFormat="1" applyFont="1" applyFill="1"/>
    <xf numFmtId="0" fontId="10" fillId="3" borderId="0" xfId="3" applyFont="1" applyFill="1"/>
    <xf numFmtId="168" fontId="10" fillId="3" borderId="0" xfId="3" applyNumberFormat="1" applyFont="1" applyFill="1"/>
    <xf numFmtId="2" fontId="10" fillId="3" borderId="0" xfId="3" applyNumberFormat="1" applyFont="1" applyFill="1"/>
    <xf numFmtId="164" fontId="10" fillId="3" borderId="0" xfId="3" applyNumberFormat="1" applyFont="1" applyFill="1"/>
    <xf numFmtId="0" fontId="11" fillId="0" borderId="0" xfId="1" applyFont="1" applyAlignment="1">
      <alignment horizontal="center"/>
    </xf>
    <xf numFmtId="0" fontId="13" fillId="0" borderId="0" xfId="0" applyFont="1" applyAlignment="1">
      <alignment horizontal="left" vertical="top" wrapText="1"/>
    </xf>
    <xf numFmtId="0" fontId="13" fillId="0" borderId="0" xfId="0" applyFont="1" applyAlignment="1">
      <alignment vertical="top" wrapText="1"/>
    </xf>
    <xf numFmtId="0" fontId="16" fillId="0" borderId="0" xfId="1" applyFont="1" applyAlignment="1">
      <alignment horizontal="left"/>
    </xf>
    <xf numFmtId="169" fontId="14" fillId="0" borderId="0" xfId="2" applyNumberFormat="1" applyFont="1"/>
    <xf numFmtId="164" fontId="14" fillId="0" borderId="0" xfId="0" applyNumberFormat="1" applyFont="1" applyAlignment="1">
      <alignment horizontal="left" vertical="center"/>
    </xf>
    <xf numFmtId="0" fontId="18" fillId="0" borderId="0" xfId="0" applyFont="1" applyAlignment="1">
      <alignment horizontal="left"/>
    </xf>
    <xf numFmtId="0" fontId="11" fillId="0" borderId="0" xfId="1" applyFont="1" applyAlignment="1">
      <alignment horizontal="left"/>
    </xf>
    <xf numFmtId="0" fontId="19" fillId="0" borderId="0" xfId="7" applyFont="1" applyAlignment="1">
      <alignment horizontal="left"/>
    </xf>
    <xf numFmtId="165" fontId="18" fillId="0" borderId="0" xfId="0" applyNumberFormat="1" applyFont="1" applyAlignment="1">
      <alignment horizontal="right"/>
    </xf>
    <xf numFmtId="0" fontId="16" fillId="0" borderId="0" xfId="1" applyFont="1"/>
    <xf numFmtId="0" fontId="14" fillId="0" borderId="0" xfId="1" applyFont="1" applyAlignment="1">
      <alignment horizontal="center"/>
    </xf>
    <xf numFmtId="17" fontId="11" fillId="0" borderId="0" xfId="0" applyNumberFormat="1" applyFont="1" applyAlignment="1">
      <alignment horizontal="center"/>
    </xf>
    <xf numFmtId="164" fontId="11" fillId="0" borderId="0" xfId="0" applyNumberFormat="1" applyFont="1"/>
    <xf numFmtId="0" fontId="14" fillId="0" borderId="0" xfId="1" applyFont="1"/>
    <xf numFmtId="17" fontId="14" fillId="0" borderId="0" xfId="0" applyNumberFormat="1" applyFont="1"/>
    <xf numFmtId="165" fontId="20" fillId="0" borderId="0" xfId="1" applyNumberFormat="1" applyFont="1" applyAlignment="1">
      <alignment horizontal="right"/>
    </xf>
    <xf numFmtId="0" fontId="13" fillId="0" borderId="5" xfId="0" applyFont="1" applyBorder="1" applyAlignment="1">
      <alignment horizontal="left" wrapText="1"/>
    </xf>
    <xf numFmtId="166" fontId="13" fillId="0" borderId="5" xfId="4" applyNumberFormat="1" applyFont="1" applyFill="1" applyBorder="1" applyAlignment="1">
      <alignment horizontal="left" wrapText="1"/>
    </xf>
    <xf numFmtId="0" fontId="13" fillId="0" borderId="0" xfId="0" applyFont="1" applyAlignment="1">
      <alignment horizontal="center" wrapText="1"/>
    </xf>
    <xf numFmtId="165" fontId="18" fillId="0" borderId="0" xfId="8" applyNumberFormat="1" applyFont="1" applyAlignment="1">
      <alignment horizontal="right"/>
    </xf>
    <xf numFmtId="170" fontId="18" fillId="0" borderId="0" xfId="4" applyNumberFormat="1" applyFont="1" applyFill="1" applyAlignment="1">
      <alignment horizontal="right"/>
    </xf>
    <xf numFmtId="0" fontId="10" fillId="0" borderId="5" xfId="0" applyFont="1" applyBorder="1" applyAlignment="1">
      <alignment horizontal="center" vertical="center" wrapText="1"/>
    </xf>
    <xf numFmtId="164" fontId="16" fillId="0" borderId="0" xfId="3" applyNumberFormat="1" applyFont="1"/>
    <xf numFmtId="0" fontId="19" fillId="0" borderId="0" xfId="7" applyFont="1"/>
    <xf numFmtId="170" fontId="20" fillId="0" borderId="0" xfId="1" applyNumberFormat="1" applyFont="1" applyAlignment="1">
      <alignment horizontal="right"/>
    </xf>
    <xf numFmtId="166" fontId="10" fillId="0" borderId="0" xfId="4" applyNumberFormat="1" applyFont="1" applyAlignment="1">
      <alignment horizontal="center"/>
    </xf>
    <xf numFmtId="166" fontId="13" fillId="2" borderId="2" xfId="4" applyNumberFormat="1" applyFont="1" applyFill="1" applyBorder="1" applyAlignment="1">
      <alignment horizontal="center"/>
    </xf>
    <xf numFmtId="166" fontId="13" fillId="2" borderId="3" xfId="4" applyNumberFormat="1" applyFont="1" applyFill="1" applyBorder="1" applyAlignment="1">
      <alignment horizontal="center"/>
    </xf>
    <xf numFmtId="0" fontId="13" fillId="2" borderId="2" xfId="3" applyFont="1" applyFill="1" applyBorder="1" applyAlignment="1">
      <alignment horizontal="center"/>
    </xf>
    <xf numFmtId="0" fontId="13" fillId="2" borderId="4" xfId="3" applyFont="1" applyFill="1" applyBorder="1" applyAlignment="1">
      <alignment horizontal="center"/>
    </xf>
    <xf numFmtId="0" fontId="13" fillId="2" borderId="3" xfId="3" applyFont="1" applyFill="1" applyBorder="1" applyAlignment="1">
      <alignment horizontal="center"/>
    </xf>
    <xf numFmtId="0" fontId="10" fillId="0" borderId="0" xfId="3" applyFont="1" applyAlignment="1">
      <alignment horizontal="center"/>
    </xf>
    <xf numFmtId="0" fontId="18" fillId="0" borderId="0" xfId="0" applyFont="1" applyAlignment="1">
      <alignment horizontal="left" vertical="top" wrapText="1"/>
    </xf>
    <xf numFmtId="0" fontId="18" fillId="0" borderId="0" xfId="0" applyFont="1" applyAlignment="1">
      <alignment horizontal="left"/>
    </xf>
    <xf numFmtId="0" fontId="13" fillId="0" borderId="0" xfId="0" applyFont="1" applyAlignment="1">
      <alignment horizontal="left"/>
    </xf>
    <xf numFmtId="0" fontId="14" fillId="0" borderId="0" xfId="0" applyFont="1"/>
  </cellXfs>
  <cellStyles count="10">
    <cellStyle name="Comma" xfId="6" builtinId="3"/>
    <cellStyle name="Comma 2" xfId="4" xr:uid="{00000000-0005-0000-0000-000001000000}"/>
    <cellStyle name="Hyperlink" xfId="7" builtinId="8"/>
    <cellStyle name="Normal" xfId="0" builtinId="0"/>
    <cellStyle name="Normal 2" xfId="1" xr:uid="{00000000-0005-0000-0000-000004000000}"/>
    <cellStyle name="Normal 3" xfId="8" xr:uid="{00000000-0005-0000-0000-000005000000}"/>
    <cellStyle name="Normal 4" xfId="9" xr:uid="{9FF1706C-9AE6-4E82-AD81-C25563733DD4}"/>
    <cellStyle name="Normal_Book4" xfId="3" xr:uid="{00000000-0005-0000-0000-000006000000}"/>
    <cellStyle name="Normal_MO 0205" xfId="5" xr:uid="{00000000-0005-0000-0000-000007000000}"/>
    <cellStyle name="Percent 2" xfId="2" xr:uid="{00000000-0005-0000-0000-000009000000}"/>
  </cellStyles>
  <dxfs count="4">
    <dxf>
      <fill>
        <patternFill>
          <bgColor theme="9" tint="0.39994506668294322"/>
        </patternFill>
      </fill>
    </dxf>
    <dxf>
      <fill>
        <patternFill>
          <bgColor theme="9" tint="0.39994506668294322"/>
        </patternFill>
      </fill>
    </dxf>
    <dxf>
      <font>
        <b/>
        <i val="0"/>
      </font>
    </dxf>
    <dxf>
      <font>
        <b/>
        <i val="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maine.gov/labor/cwri/LMADefinitions.html" TargetMode="Externa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2.bin"/><Relationship Id="rId1" Type="http://schemas.openxmlformats.org/officeDocument/2006/relationships/hyperlink" Target="http://www.bls.gov/webapps/legacy/cpsatab1.htm" TargetMode="External"/><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hyperlink" Target="http://download.bls.gov/pub/time.series/la/" TargetMode="External"/></Relationships>
</file>

<file path=xl/worksheets/_rels/sheet4.xml.rels><?xml version="1.0" encoding="UTF-8" standalone="yes"?>
<Relationships xmlns="http://schemas.openxmlformats.org/package/2006/relationships"><Relationship Id="rId1" Type="http://schemas.openxmlformats.org/officeDocument/2006/relationships/hyperlink" Target="http://download.bls.gov/pub/time.series/la/" TargetMode="External"/></Relationships>
</file>

<file path=xl/worksheets/_rels/sheet5.xml.rels><?xml version="1.0" encoding="UTF-8" standalone="yes"?>
<Relationships xmlns="http://schemas.openxmlformats.org/package/2006/relationships"><Relationship Id="rId1" Type="http://schemas.openxmlformats.org/officeDocument/2006/relationships/hyperlink" Target="http://download.bls.gov/pub/time.series/la/" TargetMode="External"/></Relationships>
</file>

<file path=xl/worksheets/_rels/sheet6.xml.rels><?xml version="1.0" encoding="UTF-8" standalone="yes"?>
<Relationships xmlns="http://schemas.openxmlformats.org/package/2006/relationships"><Relationship Id="rId1" Type="http://schemas.openxmlformats.org/officeDocument/2006/relationships/hyperlink" Target="http://download.bls.gov/pub/time.series/l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326"/>
  <sheetViews>
    <sheetView tabSelected="1" topLeftCell="A144" zoomScale="80" zoomScaleNormal="80" workbookViewId="0">
      <selection activeCell="B351" sqref="B351"/>
    </sheetView>
  </sheetViews>
  <sheetFormatPr defaultColWidth="9.140625" defaultRowHeight="14.25" x14ac:dyDescent="0.2"/>
  <cols>
    <col min="1" max="1" width="37.42578125" style="13" customWidth="1"/>
    <col min="2" max="13" width="14.140625" style="13" customWidth="1"/>
    <col min="14" max="16384" width="9.140625" style="13"/>
  </cols>
  <sheetData>
    <row r="1" spans="1:13" ht="15" x14ac:dyDescent="0.25">
      <c r="A1" s="8" t="s">
        <v>0</v>
      </c>
      <c r="B1" s="9"/>
      <c r="C1" s="9"/>
      <c r="D1" s="9"/>
      <c r="E1" s="9"/>
      <c r="F1" s="10"/>
      <c r="G1" s="10"/>
      <c r="H1" s="10"/>
      <c r="I1" s="10"/>
      <c r="J1" s="11"/>
      <c r="K1" s="10"/>
      <c r="L1" s="12"/>
      <c r="M1" s="10"/>
    </row>
    <row r="2" spans="1:13" ht="15" x14ac:dyDescent="0.25">
      <c r="A2" s="8" t="s">
        <v>651</v>
      </c>
      <c r="B2" s="9"/>
      <c r="C2" s="9"/>
      <c r="D2" s="9"/>
      <c r="E2" s="9"/>
      <c r="F2" s="10"/>
      <c r="G2" s="10"/>
      <c r="H2" s="10"/>
      <c r="I2" s="10"/>
      <c r="J2" s="11"/>
      <c r="K2" s="10"/>
      <c r="L2" s="12"/>
      <c r="M2" s="10"/>
    </row>
    <row r="3" spans="1:13" ht="15" x14ac:dyDescent="0.25">
      <c r="A3" s="8" t="s">
        <v>1</v>
      </c>
      <c r="B3" s="9"/>
      <c r="C3" s="9"/>
      <c r="D3" s="9"/>
      <c r="E3" s="9"/>
      <c r="F3" s="10"/>
      <c r="G3" s="10"/>
      <c r="H3" s="10"/>
      <c r="I3" s="10"/>
      <c r="J3" s="11"/>
      <c r="K3" s="10"/>
      <c r="L3" s="62"/>
      <c r="M3" s="10"/>
    </row>
    <row r="4" spans="1:13" ht="15" x14ac:dyDescent="0.25">
      <c r="A4" s="8"/>
      <c r="B4" s="9"/>
      <c r="C4" s="9"/>
      <c r="D4" s="9"/>
      <c r="E4" s="9"/>
      <c r="F4" s="10"/>
      <c r="G4" s="10"/>
      <c r="H4" s="10"/>
      <c r="I4" s="10"/>
      <c r="J4" s="11"/>
      <c r="K4" s="10"/>
      <c r="L4" s="12"/>
      <c r="M4" s="10"/>
    </row>
    <row r="5" spans="1:13" ht="15" x14ac:dyDescent="0.25">
      <c r="A5" s="14" t="s">
        <v>2</v>
      </c>
      <c r="B5" s="9" t="s">
        <v>3</v>
      </c>
      <c r="C5" s="9"/>
      <c r="D5" s="9"/>
      <c r="E5" s="9"/>
      <c r="F5" s="10"/>
      <c r="G5" s="10"/>
      <c r="H5" s="10"/>
      <c r="I5" s="10"/>
      <c r="J5" s="11"/>
      <c r="K5" s="10"/>
      <c r="L5" s="12"/>
      <c r="M5" s="10"/>
    </row>
    <row r="6" spans="1:13" ht="15" x14ac:dyDescent="0.25">
      <c r="A6" s="14" t="s">
        <v>4</v>
      </c>
      <c r="B6" s="9" t="s">
        <v>5</v>
      </c>
      <c r="C6" s="9"/>
      <c r="D6" s="9"/>
      <c r="E6" s="9"/>
      <c r="F6" s="10"/>
      <c r="G6" s="10"/>
      <c r="H6" s="10"/>
      <c r="I6" s="10"/>
      <c r="J6" s="11"/>
      <c r="K6" s="10"/>
      <c r="L6" s="12"/>
      <c r="M6" s="10"/>
    </row>
    <row r="7" spans="1:13" ht="15" x14ac:dyDescent="0.25">
      <c r="A7" s="14" t="s">
        <v>6</v>
      </c>
      <c r="B7" s="9" t="s">
        <v>7</v>
      </c>
      <c r="C7" s="9"/>
      <c r="D7" s="9"/>
      <c r="E7" s="9"/>
      <c r="F7" s="10"/>
      <c r="G7" s="10"/>
      <c r="H7" s="10"/>
      <c r="I7" s="10"/>
      <c r="J7" s="11"/>
      <c r="K7" s="10"/>
      <c r="L7" s="12"/>
      <c r="M7" s="10"/>
    </row>
    <row r="8" spans="1:13" ht="15" x14ac:dyDescent="0.25">
      <c r="A8" s="14" t="s">
        <v>8</v>
      </c>
      <c r="B8" s="9" t="s">
        <v>9</v>
      </c>
      <c r="C8" s="9"/>
      <c r="D8" s="9"/>
      <c r="E8" s="9"/>
      <c r="F8" s="10"/>
      <c r="G8" s="10"/>
      <c r="H8" s="10"/>
      <c r="I8" s="10"/>
      <c r="J8" s="11"/>
      <c r="K8" s="10"/>
      <c r="L8" s="12"/>
      <c r="M8" s="10"/>
    </row>
    <row r="9" spans="1:13" ht="15" x14ac:dyDescent="0.25">
      <c r="A9" s="8"/>
      <c r="B9" s="9"/>
      <c r="C9" s="9"/>
      <c r="D9" s="9"/>
      <c r="E9" s="9"/>
      <c r="F9" s="10"/>
      <c r="G9" s="10"/>
      <c r="H9" s="10"/>
      <c r="I9" s="10"/>
      <c r="J9" s="11"/>
      <c r="K9" s="10"/>
      <c r="L9" s="12"/>
      <c r="M9" s="10"/>
    </row>
    <row r="10" spans="1:13" ht="15" x14ac:dyDescent="0.25">
      <c r="A10" s="8"/>
      <c r="B10" s="66" t="s">
        <v>10</v>
      </c>
      <c r="C10" s="67"/>
      <c r="D10" s="66" t="s">
        <v>11</v>
      </c>
      <c r="E10" s="67"/>
      <c r="F10" s="68" t="s">
        <v>12</v>
      </c>
      <c r="G10" s="69"/>
      <c r="H10" s="69"/>
      <c r="I10" s="70"/>
      <c r="J10" s="68" t="s">
        <v>13</v>
      </c>
      <c r="K10" s="70"/>
      <c r="L10" s="68" t="s">
        <v>14</v>
      </c>
      <c r="M10" s="70"/>
    </row>
    <row r="11" spans="1:13" ht="15" x14ac:dyDescent="0.25">
      <c r="A11" s="8"/>
      <c r="B11" s="65" t="str">
        <f>$A$2</f>
        <v>MAY 2022 - APR 2024</v>
      </c>
      <c r="C11" s="65"/>
      <c r="D11" s="65" t="str">
        <f>$A$2</f>
        <v>MAY 2022 - APR 2024</v>
      </c>
      <c r="E11" s="65"/>
      <c r="F11" s="65" t="str">
        <f>$A$2</f>
        <v>MAY 2022 - APR 2024</v>
      </c>
      <c r="G11" s="65"/>
      <c r="H11" s="65" t="str">
        <f>$A$2</f>
        <v>MAY 2022 - APR 2024</v>
      </c>
      <c r="I11" s="65"/>
      <c r="J11" s="65" t="str">
        <f>$A$2</f>
        <v>MAY 2022 - APR 2024</v>
      </c>
      <c r="K11" s="65"/>
      <c r="L11" s="65" t="str">
        <f>$A$2</f>
        <v>MAY 2022 - APR 2024</v>
      </c>
      <c r="M11" s="65"/>
    </row>
    <row r="12" spans="1:13" ht="15" x14ac:dyDescent="0.25">
      <c r="A12" s="8"/>
      <c r="B12" s="15"/>
      <c r="C12" s="15"/>
      <c r="D12" s="15"/>
      <c r="E12" s="15"/>
      <c r="F12" s="65" t="s">
        <v>15</v>
      </c>
      <c r="G12" s="65"/>
      <c r="H12" s="65" t="s">
        <v>15</v>
      </c>
      <c r="I12" s="65"/>
      <c r="J12" s="65" t="s">
        <v>15</v>
      </c>
      <c r="K12" s="65"/>
      <c r="L12" s="65" t="s">
        <v>15</v>
      </c>
      <c r="M12" s="65"/>
    </row>
    <row r="13" spans="1:13" ht="15" x14ac:dyDescent="0.25">
      <c r="A13" s="8"/>
      <c r="B13" s="65" t="s">
        <v>16</v>
      </c>
      <c r="C13" s="65"/>
      <c r="D13" s="65" t="s">
        <v>17</v>
      </c>
      <c r="E13" s="65"/>
      <c r="F13" s="71" t="s">
        <v>18</v>
      </c>
      <c r="G13" s="71"/>
      <c r="H13" s="71" t="s">
        <v>18</v>
      </c>
      <c r="I13" s="71"/>
      <c r="J13" s="71" t="s">
        <v>18</v>
      </c>
      <c r="K13" s="71"/>
      <c r="L13" s="71" t="s">
        <v>18</v>
      </c>
      <c r="M13" s="71"/>
    </row>
    <row r="14" spans="1:13" ht="15" x14ac:dyDescent="0.25">
      <c r="A14" s="8"/>
      <c r="B14" s="65" t="s">
        <v>19</v>
      </c>
      <c r="C14" s="65"/>
      <c r="D14" s="65" t="s">
        <v>20</v>
      </c>
      <c r="E14" s="65"/>
      <c r="F14" s="71" t="s">
        <v>21</v>
      </c>
      <c r="G14" s="71"/>
      <c r="H14" s="71" t="s">
        <v>22</v>
      </c>
      <c r="I14" s="71"/>
      <c r="J14" s="71" t="s">
        <v>23</v>
      </c>
      <c r="K14" s="71"/>
      <c r="L14" s="71" t="s">
        <v>24</v>
      </c>
      <c r="M14" s="71"/>
    </row>
    <row r="15" spans="1:13" ht="15" x14ac:dyDescent="0.25">
      <c r="A15" s="8"/>
      <c r="B15" s="15"/>
      <c r="C15" s="15"/>
      <c r="D15" s="15"/>
      <c r="E15" s="15"/>
      <c r="F15" s="16"/>
      <c r="G15" s="16"/>
      <c r="H15" s="16"/>
      <c r="I15" s="16"/>
      <c r="J15" s="16"/>
      <c r="K15" s="16"/>
      <c r="L15" s="16"/>
      <c r="M15" s="16"/>
    </row>
    <row r="16" spans="1:13" ht="15" x14ac:dyDescent="0.25">
      <c r="A16" s="6" t="s">
        <v>25</v>
      </c>
      <c r="B16" s="17">
        <f>National!J17</f>
        <v>3991727</v>
      </c>
      <c r="C16" s="17"/>
      <c r="D16" s="17">
        <f>National!K17</f>
        <v>145542</v>
      </c>
      <c r="F16" s="18">
        <f t="shared" ref="F16" si="0">D16/B16</f>
        <v>3.6460910277681814E-2</v>
      </c>
      <c r="G16" s="10"/>
      <c r="H16" s="19">
        <f t="shared" ref="H16" si="1">TRUNC(F16,4)</f>
        <v>3.6400000000000002E-2</v>
      </c>
      <c r="I16" s="10"/>
      <c r="J16" s="11">
        <f t="shared" ref="J16:J17" si="2">H16*100</f>
        <v>3.64</v>
      </c>
      <c r="L16" s="12">
        <f t="shared" ref="L16" si="3">ROUND(J16,1)</f>
        <v>3.6</v>
      </c>
    </row>
    <row r="17" spans="1:14" ht="15" x14ac:dyDescent="0.25">
      <c r="A17" s="6" t="s">
        <v>26</v>
      </c>
      <c r="F17" s="18"/>
      <c r="H17" s="19">
        <f>TRUNC(H16*1.2,4)</f>
        <v>4.36E-2</v>
      </c>
      <c r="J17" s="11">
        <f t="shared" si="2"/>
        <v>4.3600000000000003</v>
      </c>
      <c r="L17" s="20">
        <f>ROUND(J17,1)</f>
        <v>4.4000000000000004</v>
      </c>
    </row>
    <row r="18" spans="1:14" ht="15" x14ac:dyDescent="0.25">
      <c r="A18" s="21"/>
      <c r="B18" s="22"/>
      <c r="C18" s="22"/>
      <c r="D18" s="22"/>
      <c r="E18" s="22"/>
      <c r="F18" s="16"/>
      <c r="G18" s="16"/>
      <c r="H18" s="16"/>
      <c r="I18" s="16"/>
      <c r="J18" s="16"/>
      <c r="K18" s="16"/>
      <c r="L18" s="16"/>
      <c r="M18" s="16"/>
    </row>
    <row r="19" spans="1:14" ht="15" x14ac:dyDescent="0.25">
      <c r="A19" s="21" t="s">
        <v>27</v>
      </c>
      <c r="B19" s="22"/>
      <c r="C19" s="22"/>
      <c r="D19" s="22"/>
      <c r="E19" s="22"/>
      <c r="F19" s="16"/>
      <c r="G19" s="16"/>
      <c r="H19" s="16"/>
      <c r="I19" s="16"/>
      <c r="J19" s="16"/>
      <c r="K19" s="16"/>
      <c r="L19" s="16"/>
      <c r="M19" s="16"/>
    </row>
    <row r="20" spans="1:14" ht="15" x14ac:dyDescent="0.25">
      <c r="A20" s="27" t="s">
        <v>173</v>
      </c>
      <c r="B20" s="17">
        <f>VLOOKUP(A20,'Step 2'!$A$3:$F$570,6,FALSE)</f>
        <v>1106</v>
      </c>
      <c r="C20" s="23"/>
      <c r="D20" s="17">
        <f>VLOOKUP(A20,'Step 4'!$A$3:$F$570,6,FALSE)</f>
        <v>59</v>
      </c>
      <c r="F20" s="18">
        <f>D20/B20</f>
        <v>5.3345388788426762E-2</v>
      </c>
      <c r="G20" s="10"/>
      <c r="H20" s="19">
        <f>TRUNC(F20,4)</f>
        <v>5.33E-2</v>
      </c>
      <c r="I20" s="10"/>
      <c r="J20" s="11">
        <f>H20*100</f>
        <v>5.33</v>
      </c>
      <c r="K20" s="10"/>
      <c r="L20" s="12">
        <f>ROUND(J20,1)</f>
        <v>5.3</v>
      </c>
      <c r="N20" s="16"/>
    </row>
    <row r="21" spans="1:14" ht="15" x14ac:dyDescent="0.25">
      <c r="A21" s="27" t="s">
        <v>307</v>
      </c>
      <c r="B21" s="17">
        <f>VLOOKUP(A21,'Step 2'!$A$3:$F$570,6,FALSE)</f>
        <v>10313</v>
      </c>
      <c r="C21" s="23"/>
      <c r="D21" s="17">
        <f>VLOOKUP(A21,'Step 4'!$A$3:$F$570,6,FALSE)</f>
        <v>451</v>
      </c>
      <c r="F21" s="18">
        <f t="shared" ref="F21:F30" si="4">D21/B21</f>
        <v>4.3731213032095415E-2</v>
      </c>
      <c r="G21" s="10"/>
      <c r="H21" s="19">
        <f t="shared" ref="H21:H30" si="5">TRUNC(F21,4)</f>
        <v>4.3700000000000003E-2</v>
      </c>
      <c r="I21" s="10"/>
      <c r="J21" s="11">
        <f t="shared" ref="J21:J30" si="6">H21*100</f>
        <v>4.37</v>
      </c>
      <c r="K21" s="10"/>
      <c r="L21" s="12">
        <f t="shared" ref="L21:L30" si="7">ROUND(J21,1)</f>
        <v>4.4000000000000004</v>
      </c>
      <c r="N21" s="16"/>
    </row>
    <row r="22" spans="1:14" ht="15" x14ac:dyDescent="0.25">
      <c r="A22" s="27" t="s">
        <v>312</v>
      </c>
      <c r="B22" s="17">
        <f>VLOOKUP(A22,'Step 2'!$A$3:$F$570,6,FALSE)</f>
        <v>11048</v>
      </c>
      <c r="C22" s="23"/>
      <c r="D22" s="17">
        <f>VLOOKUP(A22,'Step 4'!$A$3:$F$570,6,FALSE)</f>
        <v>497</v>
      </c>
      <c r="F22" s="18">
        <f t="shared" si="4"/>
        <v>4.4985517740767561E-2</v>
      </c>
      <c r="G22" s="10"/>
      <c r="H22" s="19">
        <f t="shared" si="5"/>
        <v>4.4900000000000002E-2</v>
      </c>
      <c r="I22" s="10"/>
      <c r="J22" s="11">
        <f t="shared" si="6"/>
        <v>4.49</v>
      </c>
      <c r="K22" s="10"/>
      <c r="L22" s="12">
        <f t="shared" si="7"/>
        <v>4.5</v>
      </c>
      <c r="N22" s="16"/>
    </row>
    <row r="23" spans="1:14" ht="15" x14ac:dyDescent="0.25">
      <c r="A23" s="27" t="s">
        <v>317</v>
      </c>
      <c r="B23" s="17">
        <f>VLOOKUP(A23,'Step 2'!$A$3:$F$570,6,FALSE)</f>
        <v>4211</v>
      </c>
      <c r="C23" s="23"/>
      <c r="D23" s="17">
        <f>VLOOKUP(A23,'Step 4'!$A$3:$F$570,6,FALSE)</f>
        <v>187</v>
      </c>
      <c r="F23" s="18">
        <f t="shared" si="4"/>
        <v>4.4407504155782478E-2</v>
      </c>
      <c r="G23" s="10"/>
      <c r="H23" s="19">
        <f t="shared" si="5"/>
        <v>4.4400000000000002E-2</v>
      </c>
      <c r="I23" s="10"/>
      <c r="J23" s="11">
        <f t="shared" si="6"/>
        <v>4.4400000000000004</v>
      </c>
      <c r="K23" s="10"/>
      <c r="L23" s="12">
        <f t="shared" si="7"/>
        <v>4.4000000000000004</v>
      </c>
      <c r="N23" s="16"/>
    </row>
    <row r="24" spans="1:14" ht="15" x14ac:dyDescent="0.25">
      <c r="A24" s="27" t="s">
        <v>330</v>
      </c>
      <c r="B24" s="17">
        <f>VLOOKUP(A24,'Step 2'!$A$3:$F$570,6,FALSE)</f>
        <v>2709</v>
      </c>
      <c r="C24" s="23"/>
      <c r="D24" s="17">
        <f>VLOOKUP(A24,'Step 4'!$A$3:$F$570,6,FALSE)</f>
        <v>129</v>
      </c>
      <c r="F24" s="18">
        <f t="shared" si="4"/>
        <v>4.7619047619047616E-2</v>
      </c>
      <c r="G24" s="10"/>
      <c r="H24" s="19">
        <f t="shared" si="5"/>
        <v>4.7600000000000003E-2</v>
      </c>
      <c r="I24" s="10"/>
      <c r="J24" s="11">
        <f t="shared" si="6"/>
        <v>4.7600000000000007</v>
      </c>
      <c r="K24" s="10"/>
      <c r="L24" s="12">
        <f t="shared" si="7"/>
        <v>4.8</v>
      </c>
      <c r="N24" s="16"/>
    </row>
    <row r="25" spans="1:14" ht="15" x14ac:dyDescent="0.25">
      <c r="A25" s="27" t="s">
        <v>405</v>
      </c>
      <c r="B25" s="17">
        <f>VLOOKUP(A25,'Step 2'!$A$3:$F$570,6,FALSE)</f>
        <v>874</v>
      </c>
      <c r="C25" s="23"/>
      <c r="D25" s="17">
        <f>VLOOKUP(A25,'Step 4'!$A$3:$F$570,6,FALSE)</f>
        <v>41</v>
      </c>
      <c r="F25" s="18">
        <f t="shared" si="4"/>
        <v>4.691075514874142E-2</v>
      </c>
      <c r="G25" s="10"/>
      <c r="H25" s="19">
        <f t="shared" si="5"/>
        <v>4.6899999999999997E-2</v>
      </c>
      <c r="I25" s="10"/>
      <c r="J25" s="11">
        <f t="shared" si="6"/>
        <v>4.6899999999999995</v>
      </c>
      <c r="K25" s="10"/>
      <c r="L25" s="12">
        <f t="shared" si="7"/>
        <v>4.7</v>
      </c>
      <c r="N25" s="16"/>
    </row>
    <row r="26" spans="1:14" ht="15" x14ac:dyDescent="0.25">
      <c r="A26" s="27" t="s">
        <v>54</v>
      </c>
      <c r="B26" s="17">
        <f>VLOOKUP(A26,'Step 2'!$A$3:$F$570,6,FALSE)</f>
        <v>4</v>
      </c>
      <c r="C26" s="23"/>
      <c r="D26" s="17">
        <f>VLOOKUP(A26,'Step 4'!$A$3:$F$570,6,FALSE)</f>
        <v>4</v>
      </c>
      <c r="F26" s="18">
        <f t="shared" si="4"/>
        <v>1</v>
      </c>
      <c r="G26" s="10"/>
      <c r="H26" s="19">
        <f t="shared" si="5"/>
        <v>1</v>
      </c>
      <c r="I26" s="10"/>
      <c r="J26" s="11">
        <f t="shared" si="6"/>
        <v>100</v>
      </c>
      <c r="K26" s="10"/>
      <c r="L26" s="12">
        <f t="shared" si="7"/>
        <v>100</v>
      </c>
      <c r="N26" s="16"/>
    </row>
    <row r="27" spans="1:14" ht="15" x14ac:dyDescent="0.25">
      <c r="A27" s="27" t="s">
        <v>451</v>
      </c>
      <c r="B27" s="17">
        <f>VLOOKUP(A27,'Step 2'!$A$3:$F$570,6,FALSE)</f>
        <v>11044</v>
      </c>
      <c r="C27" s="23"/>
      <c r="D27" s="17">
        <f>VLOOKUP(A27,'Step 4'!$A$3:$F$570,6,FALSE)</f>
        <v>487</v>
      </c>
      <c r="F27" s="18">
        <f t="shared" si="4"/>
        <v>4.4096341905106848E-2</v>
      </c>
      <c r="G27" s="10"/>
      <c r="H27" s="19">
        <f t="shared" si="5"/>
        <v>4.3999999999999997E-2</v>
      </c>
      <c r="I27" s="10"/>
      <c r="J27" s="11">
        <f t="shared" si="6"/>
        <v>4.3999999999999995</v>
      </c>
      <c r="K27" s="10"/>
      <c r="L27" s="12">
        <f t="shared" si="7"/>
        <v>4.4000000000000004</v>
      </c>
      <c r="N27" s="16"/>
    </row>
    <row r="28" spans="1:14" ht="15" x14ac:dyDescent="0.25">
      <c r="A28" s="27" t="s">
        <v>457</v>
      </c>
      <c r="B28" s="17">
        <f>VLOOKUP(A28,'Step 2'!$A$3:$F$570,6,FALSE)</f>
        <v>718</v>
      </c>
      <c r="C28" s="23"/>
      <c r="D28" s="17">
        <f>VLOOKUP(A28,'Step 4'!$A$3:$F$570,6,FALSE)</f>
        <v>35</v>
      </c>
      <c r="F28" s="18">
        <f t="shared" si="4"/>
        <v>4.8746518105849582E-2</v>
      </c>
      <c r="G28" s="10"/>
      <c r="H28" s="19">
        <f t="shared" si="5"/>
        <v>4.87E-2</v>
      </c>
      <c r="I28" s="10"/>
      <c r="J28" s="11">
        <f t="shared" si="6"/>
        <v>4.87</v>
      </c>
      <c r="K28" s="10"/>
      <c r="L28" s="12">
        <f t="shared" si="7"/>
        <v>4.9000000000000004</v>
      </c>
      <c r="N28" s="16"/>
    </row>
    <row r="29" spans="1:14" ht="15" x14ac:dyDescent="0.25">
      <c r="A29" s="27" t="s">
        <v>472</v>
      </c>
      <c r="B29" s="17">
        <f>VLOOKUP(A29,'Step 2'!$A$3:$F$570,6,FALSE)</f>
        <v>5859</v>
      </c>
      <c r="C29" s="23"/>
      <c r="D29" s="17">
        <f>VLOOKUP(A29,'Step 4'!$A$3:$F$570,6,FALSE)</f>
        <v>255</v>
      </c>
      <c r="F29" s="18">
        <f t="shared" si="4"/>
        <v>4.3522785458269327E-2</v>
      </c>
      <c r="G29" s="10"/>
      <c r="H29" s="19">
        <f t="shared" si="5"/>
        <v>4.3499999999999997E-2</v>
      </c>
      <c r="I29" s="10"/>
      <c r="J29" s="11">
        <f t="shared" si="6"/>
        <v>4.3499999999999996</v>
      </c>
      <c r="K29" s="10"/>
      <c r="L29" s="12">
        <f t="shared" si="7"/>
        <v>4.4000000000000004</v>
      </c>
      <c r="N29" s="16"/>
    </row>
    <row r="30" spans="1:14" ht="15" x14ac:dyDescent="0.25">
      <c r="A30" s="27" t="s">
        <v>556</v>
      </c>
      <c r="B30" s="17">
        <f>VLOOKUP(A30,'Step 2'!$A$3:$F$570,6,FALSE)</f>
        <v>3646</v>
      </c>
      <c r="C30" s="23"/>
      <c r="D30" s="17">
        <f>VLOOKUP(A30,'Step 4'!$A$3:$F$570,6,FALSE)</f>
        <v>175</v>
      </c>
      <c r="F30" s="18">
        <f t="shared" si="4"/>
        <v>4.7997805814591336E-2</v>
      </c>
      <c r="G30" s="10"/>
      <c r="H30" s="19">
        <f t="shared" si="5"/>
        <v>4.7899999999999998E-2</v>
      </c>
      <c r="I30" s="10"/>
      <c r="J30" s="11">
        <f t="shared" si="6"/>
        <v>4.79</v>
      </c>
      <c r="K30" s="10"/>
      <c r="L30" s="12">
        <f t="shared" si="7"/>
        <v>4.8</v>
      </c>
      <c r="N30" s="16"/>
    </row>
    <row r="31" spans="1:14" ht="15" x14ac:dyDescent="0.25">
      <c r="A31"/>
      <c r="B31" s="17"/>
      <c r="C31" s="23"/>
      <c r="D31" s="17"/>
      <c r="F31" s="18"/>
      <c r="G31" s="10"/>
      <c r="H31" s="19"/>
      <c r="I31" s="10"/>
      <c r="J31" s="11"/>
      <c r="K31" s="10"/>
      <c r="L31" s="12"/>
      <c r="N31" s="16"/>
    </row>
    <row r="32" spans="1:14" ht="15" x14ac:dyDescent="0.25">
      <c r="A32"/>
      <c r="B32" s="17"/>
      <c r="C32" s="23"/>
      <c r="D32" s="17"/>
      <c r="F32" s="18"/>
      <c r="G32" s="10"/>
      <c r="H32" s="19"/>
      <c r="I32" s="10"/>
      <c r="J32" s="11"/>
      <c r="K32" s="10"/>
      <c r="L32" s="12"/>
      <c r="N32" s="16"/>
    </row>
    <row r="33" spans="1:14" ht="15" x14ac:dyDescent="0.25">
      <c r="A33" s="26" t="s">
        <v>652</v>
      </c>
      <c r="B33" s="17"/>
      <c r="C33" s="23"/>
      <c r="D33" s="17"/>
      <c r="F33" s="18"/>
      <c r="G33" s="10"/>
      <c r="H33" s="19"/>
      <c r="I33" s="10"/>
      <c r="J33" s="11"/>
      <c r="K33" s="10"/>
      <c r="L33" s="12"/>
      <c r="N33" s="16"/>
    </row>
    <row r="34" spans="1:14" ht="15" x14ac:dyDescent="0.25">
      <c r="A34" s="30" t="s">
        <v>481</v>
      </c>
      <c r="B34" s="31"/>
      <c r="C34" s="32"/>
      <c r="D34" s="31"/>
      <c r="E34" s="33"/>
      <c r="F34" s="34"/>
      <c r="G34" s="35"/>
      <c r="H34" s="36"/>
      <c r="I34" s="35"/>
      <c r="J34" s="37"/>
      <c r="K34" s="35"/>
      <c r="L34" s="38"/>
      <c r="N34" s="16"/>
    </row>
    <row r="35" spans="1:14" ht="15" x14ac:dyDescent="0.25">
      <c r="A35" s="13" t="s">
        <v>249</v>
      </c>
      <c r="B35" s="17">
        <f>VLOOKUP(A35,'Step 2'!$A$3:$F$570,6,FALSE)</f>
        <v>20941</v>
      </c>
      <c r="C35" s="23"/>
      <c r="D35" s="17">
        <f>VLOOKUP(A35,'Step 4'!$A$3:$F$570,6,FALSE)</f>
        <v>908</v>
      </c>
      <c r="F35" s="18">
        <f t="shared" ref="F35:F45" si="8">D35/B35</f>
        <v>4.3359915954347933E-2</v>
      </c>
      <c r="G35" s="10"/>
      <c r="H35" s="19">
        <f t="shared" ref="H35:H45" si="9">TRUNC(F35,4)</f>
        <v>4.3299999999999998E-2</v>
      </c>
      <c r="I35" s="10"/>
      <c r="J35" s="11">
        <f t="shared" ref="J35:J45" si="10">H35*100</f>
        <v>4.33</v>
      </c>
      <c r="K35" s="10"/>
      <c r="L35" s="12">
        <f t="shared" ref="L35:L45" si="11">ROUND(J35,1)</f>
        <v>4.3</v>
      </c>
      <c r="N35" s="16"/>
    </row>
    <row r="36" spans="1:14" ht="15" x14ac:dyDescent="0.25">
      <c r="A36" s="13" t="s">
        <v>266</v>
      </c>
      <c r="B36" s="17">
        <f>VLOOKUP(A36,'Step 2'!$A$3:$F$570,6,FALSE)</f>
        <v>9288</v>
      </c>
      <c r="C36" s="23"/>
      <c r="D36" s="17">
        <f>VLOOKUP(A36,'Step 4'!$A$3:$F$570,6,FALSE)</f>
        <v>408</v>
      </c>
      <c r="F36" s="18">
        <f t="shared" si="8"/>
        <v>4.3927648578811367E-2</v>
      </c>
      <c r="G36" s="10"/>
      <c r="H36" s="19">
        <f t="shared" si="9"/>
        <v>4.3900000000000002E-2</v>
      </c>
      <c r="I36" s="10"/>
      <c r="J36" s="11">
        <f t="shared" si="10"/>
        <v>4.3900000000000006</v>
      </c>
      <c r="K36" s="10"/>
      <c r="L36" s="12">
        <f t="shared" si="11"/>
        <v>4.4000000000000004</v>
      </c>
      <c r="N36" s="16"/>
    </row>
    <row r="37" spans="1:14" ht="15" x14ac:dyDescent="0.25">
      <c r="A37" s="13" t="s">
        <v>111</v>
      </c>
      <c r="B37" s="17">
        <f>VLOOKUP(A37,'Step 2'!$A$3:$F$570,6,FALSE)</f>
        <v>6421</v>
      </c>
      <c r="C37" s="23"/>
      <c r="D37" s="17">
        <f>VLOOKUP(A37,'Step 4'!$A$3:$F$570,6,FALSE)</f>
        <v>410</v>
      </c>
      <c r="F37" s="18">
        <f t="shared" si="8"/>
        <v>6.385298240149509E-2</v>
      </c>
      <c r="G37" s="10"/>
      <c r="H37" s="19">
        <f t="shared" si="9"/>
        <v>6.3799999999999996E-2</v>
      </c>
      <c r="I37" s="10"/>
      <c r="J37" s="11">
        <f t="shared" si="10"/>
        <v>6.38</v>
      </c>
      <c r="K37" s="10"/>
      <c r="L37" s="12">
        <f t="shared" si="11"/>
        <v>6.4</v>
      </c>
      <c r="N37" s="16"/>
    </row>
    <row r="38" spans="1:14" ht="15" x14ac:dyDescent="0.25">
      <c r="A38" s="13" t="s">
        <v>334</v>
      </c>
      <c r="B38" s="17">
        <f>VLOOKUP(A38,'Step 2'!$A$3:$F$570,6,FALSE)</f>
        <v>16739</v>
      </c>
      <c r="C38" s="23"/>
      <c r="D38" s="17">
        <f>VLOOKUP(A38,'Step 4'!$A$3:$F$570,6,FALSE)</f>
        <v>848</v>
      </c>
      <c r="F38" s="18">
        <f t="shared" si="8"/>
        <v>5.066013501403907E-2</v>
      </c>
      <c r="G38" s="10"/>
      <c r="H38" s="19">
        <f t="shared" si="9"/>
        <v>5.0599999999999999E-2</v>
      </c>
      <c r="I38" s="10"/>
      <c r="J38" s="11">
        <f t="shared" si="10"/>
        <v>5.0599999999999996</v>
      </c>
      <c r="K38" s="10"/>
      <c r="L38" s="12">
        <f t="shared" si="11"/>
        <v>5.0999999999999996</v>
      </c>
      <c r="N38" s="16"/>
    </row>
    <row r="39" spans="1:14" ht="15" x14ac:dyDescent="0.25">
      <c r="A39" s="13" t="s">
        <v>113</v>
      </c>
      <c r="B39" s="17">
        <f>VLOOKUP(A39,'Step 2'!$A$3:$F$570,6,FALSE)</f>
        <v>301</v>
      </c>
      <c r="C39" s="23"/>
      <c r="D39" s="17">
        <f>VLOOKUP(A39,'Step 4'!$A$3:$F$570,6,FALSE)</f>
        <v>8</v>
      </c>
      <c r="F39" s="18">
        <f t="shared" si="8"/>
        <v>2.6578073089700997E-2</v>
      </c>
      <c r="G39" s="10"/>
      <c r="H39" s="19">
        <f t="shared" si="9"/>
        <v>2.6499999999999999E-2</v>
      </c>
      <c r="I39" s="10"/>
      <c r="J39" s="11">
        <f t="shared" si="10"/>
        <v>2.65</v>
      </c>
      <c r="K39" s="10"/>
      <c r="L39" s="12">
        <f t="shared" si="11"/>
        <v>2.7</v>
      </c>
      <c r="N39" s="16"/>
    </row>
    <row r="40" spans="1:14" ht="15" x14ac:dyDescent="0.25">
      <c r="A40" s="13" t="s">
        <v>464</v>
      </c>
      <c r="B40" s="17">
        <f>VLOOKUP(A40,'Step 2'!$A$3:$F$570,6,FALSE)</f>
        <v>17892</v>
      </c>
      <c r="C40" s="23"/>
      <c r="D40" s="17">
        <f>VLOOKUP(A40,'Step 4'!$A$3:$F$570,6,FALSE)</f>
        <v>875</v>
      </c>
      <c r="F40" s="18">
        <f t="shared" si="8"/>
        <v>4.8904538341158058E-2</v>
      </c>
      <c r="G40" s="10"/>
      <c r="H40" s="19">
        <f t="shared" si="9"/>
        <v>4.8899999999999999E-2</v>
      </c>
      <c r="I40" s="10"/>
      <c r="J40" s="11">
        <f t="shared" si="10"/>
        <v>4.8899999999999997</v>
      </c>
      <c r="K40" s="10"/>
      <c r="L40" s="12">
        <f t="shared" si="11"/>
        <v>4.9000000000000004</v>
      </c>
      <c r="N40" s="16"/>
    </row>
    <row r="41" spans="1:14" ht="15" x14ac:dyDescent="0.25">
      <c r="A41" s="13" t="s">
        <v>480</v>
      </c>
      <c r="B41" s="17">
        <f>VLOOKUP(A41,'Step 2'!$A$3:$F$570,6,FALSE)</f>
        <v>40295</v>
      </c>
      <c r="C41" s="23"/>
      <c r="D41" s="17">
        <f>VLOOKUP(A41,'Step 4'!$A$3:$F$570,6,FALSE)</f>
        <v>1843</v>
      </c>
      <c r="F41" s="18">
        <f t="shared" si="8"/>
        <v>4.5737684576250152E-2</v>
      </c>
      <c r="G41" s="10"/>
      <c r="H41" s="19">
        <f t="shared" si="9"/>
        <v>4.5699999999999998E-2</v>
      </c>
      <c r="I41" s="10"/>
      <c r="J41" s="11">
        <f t="shared" si="10"/>
        <v>4.5699999999999994</v>
      </c>
      <c r="K41" s="10"/>
      <c r="L41" s="12">
        <f t="shared" si="11"/>
        <v>4.5999999999999996</v>
      </c>
      <c r="N41" s="16"/>
    </row>
    <row r="42" spans="1:14" ht="15" x14ac:dyDescent="0.25">
      <c r="A42" s="13" t="s">
        <v>484</v>
      </c>
      <c r="B42" s="17">
        <f>VLOOKUP(A42,'Step 2'!$A$3:$F$570,6,FALSE)</f>
        <v>14774</v>
      </c>
      <c r="C42" s="23"/>
      <c r="D42" s="17">
        <f>VLOOKUP(A42,'Step 4'!$A$3:$F$570,6,FALSE)</f>
        <v>583</v>
      </c>
      <c r="F42" s="18">
        <f t="shared" si="8"/>
        <v>3.9461215649113306E-2</v>
      </c>
      <c r="G42" s="10"/>
      <c r="H42" s="19">
        <f t="shared" si="9"/>
        <v>3.9399999999999998E-2</v>
      </c>
      <c r="I42" s="10"/>
      <c r="J42" s="11">
        <f t="shared" si="10"/>
        <v>3.94</v>
      </c>
      <c r="K42" s="10"/>
      <c r="L42" s="12">
        <f t="shared" si="11"/>
        <v>3.9</v>
      </c>
      <c r="N42" s="16"/>
    </row>
    <row r="43" spans="1:14" ht="15" x14ac:dyDescent="0.25">
      <c r="A43" s="13" t="s">
        <v>541</v>
      </c>
      <c r="B43" s="17">
        <f>VLOOKUP(A43,'Step 2'!$A$3:$F$570,6,FALSE)</f>
        <v>19123</v>
      </c>
      <c r="C43" s="23"/>
      <c r="D43" s="17">
        <f>VLOOKUP(A43,'Step 4'!$A$3:$F$570,6,FALSE)</f>
        <v>875</v>
      </c>
      <c r="F43" s="18">
        <f t="shared" si="8"/>
        <v>4.5756418971918629E-2</v>
      </c>
      <c r="G43" s="10"/>
      <c r="H43" s="19">
        <f t="shared" si="9"/>
        <v>4.5699999999999998E-2</v>
      </c>
      <c r="I43" s="10"/>
      <c r="J43" s="11">
        <f t="shared" si="10"/>
        <v>4.5699999999999994</v>
      </c>
      <c r="K43" s="10"/>
      <c r="L43" s="12">
        <f t="shared" si="11"/>
        <v>4.5999999999999996</v>
      </c>
      <c r="N43" s="16"/>
    </row>
    <row r="44" spans="1:14" ht="15" x14ac:dyDescent="0.25">
      <c r="A44" s="13" t="s">
        <v>564</v>
      </c>
      <c r="B44" s="17">
        <f>VLOOKUP(A44,'Step 2'!$A$3:$F$570,6,FALSE)</f>
        <v>10332</v>
      </c>
      <c r="C44" s="23"/>
      <c r="D44" s="17">
        <f>VLOOKUP(A44,'Step 4'!$A$3:$F$570,6,FALSE)</f>
        <v>430</v>
      </c>
      <c r="F44" s="18">
        <f t="shared" si="8"/>
        <v>4.1618273325590399E-2</v>
      </c>
      <c r="G44" s="10"/>
      <c r="H44" s="19">
        <f t="shared" si="9"/>
        <v>4.1599999999999998E-2</v>
      </c>
      <c r="I44" s="10"/>
      <c r="J44" s="11">
        <f t="shared" si="10"/>
        <v>4.16</v>
      </c>
      <c r="K44" s="10"/>
      <c r="L44" s="12">
        <f t="shared" si="11"/>
        <v>4.2</v>
      </c>
      <c r="N44" s="16"/>
    </row>
    <row r="45" spans="1:14" ht="15" x14ac:dyDescent="0.25">
      <c r="A45" s="13" t="s">
        <v>112</v>
      </c>
      <c r="B45" s="17">
        <f>VLOOKUP(A45,'Step 2'!$A$3:$F$570,6,FALSE)</f>
        <v>1880</v>
      </c>
      <c r="C45" s="23"/>
      <c r="D45" s="17">
        <f>VLOOKUP(A45,'Step 4'!$A$3:$F$570,6,FALSE)</f>
        <v>116</v>
      </c>
      <c r="F45" s="18">
        <f t="shared" si="8"/>
        <v>6.1702127659574467E-2</v>
      </c>
      <c r="G45" s="10"/>
      <c r="H45" s="19">
        <f t="shared" si="9"/>
        <v>6.1699999999999998E-2</v>
      </c>
      <c r="I45" s="10"/>
      <c r="J45" s="11">
        <f t="shared" si="10"/>
        <v>6.17</v>
      </c>
      <c r="K45" s="10"/>
      <c r="L45" s="12">
        <f t="shared" si="11"/>
        <v>6.2</v>
      </c>
      <c r="N45" s="16"/>
    </row>
    <row r="46" spans="1:14" ht="15" x14ac:dyDescent="0.25">
      <c r="A46" s="24" t="s">
        <v>46</v>
      </c>
      <c r="B46" s="17">
        <f>SUM(B35:B45)</f>
        <v>157986</v>
      </c>
      <c r="C46" s="17"/>
      <c r="D46" s="17">
        <f>SUM(D35:D45)</f>
        <v>7304</v>
      </c>
      <c r="F46" s="18">
        <f>D46/B46</f>
        <v>4.6231944602686315E-2</v>
      </c>
      <c r="G46" s="10"/>
      <c r="H46" s="19">
        <f>TRUNC(F46,4)</f>
        <v>4.6199999999999998E-2</v>
      </c>
      <c r="I46" s="10"/>
      <c r="J46" s="11">
        <f>H46*100</f>
        <v>4.62</v>
      </c>
      <c r="K46" s="10"/>
      <c r="L46" s="12">
        <f>ROUND(J46,1)</f>
        <v>4.5999999999999996</v>
      </c>
    </row>
    <row r="47" spans="1:14" ht="15" x14ac:dyDescent="0.25">
      <c r="B47" s="17"/>
      <c r="C47" s="23"/>
      <c r="D47" s="17"/>
      <c r="F47" s="18"/>
      <c r="G47" s="10"/>
      <c r="H47" s="19"/>
      <c r="I47" s="10"/>
      <c r="J47" s="11"/>
      <c r="K47" s="10"/>
      <c r="L47" s="12"/>
      <c r="N47" s="16"/>
    </row>
    <row r="48" spans="1:14" ht="15" x14ac:dyDescent="0.25">
      <c r="B48" s="17"/>
      <c r="C48" s="23"/>
      <c r="D48" s="17"/>
      <c r="F48" s="18"/>
      <c r="G48" s="10"/>
      <c r="H48" s="19"/>
      <c r="I48" s="10"/>
      <c r="J48" s="11"/>
      <c r="K48" s="10"/>
      <c r="L48" s="12"/>
      <c r="N48" s="16"/>
    </row>
    <row r="49" spans="1:14" ht="15" x14ac:dyDescent="0.25">
      <c r="B49" s="17"/>
      <c r="C49" s="23"/>
      <c r="D49" s="17"/>
      <c r="F49" s="18"/>
      <c r="G49" s="10"/>
      <c r="H49" s="19"/>
      <c r="I49" s="10"/>
      <c r="J49" s="11"/>
      <c r="K49" s="10"/>
      <c r="L49" s="12"/>
      <c r="N49" s="16"/>
    </row>
    <row r="50" spans="1:14" ht="15" x14ac:dyDescent="0.25">
      <c r="B50" s="17"/>
      <c r="C50" s="23"/>
      <c r="D50" s="17"/>
      <c r="F50" s="18"/>
      <c r="G50" s="10"/>
      <c r="H50" s="19"/>
      <c r="I50" s="10"/>
      <c r="J50" s="11"/>
      <c r="K50" s="10"/>
      <c r="L50" s="12"/>
      <c r="N50" s="16"/>
    </row>
    <row r="51" spans="1:14" ht="15" x14ac:dyDescent="0.25">
      <c r="A51" s="26" t="s">
        <v>654</v>
      </c>
      <c r="B51" s="17"/>
      <c r="C51" s="23"/>
      <c r="D51" s="17"/>
      <c r="F51" s="18"/>
      <c r="G51" s="10"/>
      <c r="H51" s="19"/>
      <c r="I51" s="10"/>
      <c r="J51" s="11"/>
      <c r="K51" s="10"/>
      <c r="L51" s="12"/>
      <c r="N51" s="16"/>
    </row>
    <row r="52" spans="1:14" ht="15" x14ac:dyDescent="0.25">
      <c r="A52" s="30" t="s">
        <v>221</v>
      </c>
      <c r="B52" s="31"/>
      <c r="C52" s="32"/>
      <c r="D52" s="31"/>
      <c r="E52" s="33"/>
      <c r="F52" s="34"/>
      <c r="G52" s="35"/>
      <c r="H52" s="36"/>
      <c r="I52" s="35"/>
      <c r="J52" s="37"/>
      <c r="K52" s="35"/>
      <c r="L52" s="38"/>
      <c r="N52" s="16"/>
    </row>
    <row r="53" spans="1:14" ht="15" x14ac:dyDescent="0.25">
      <c r="A53" s="27" t="s">
        <v>154</v>
      </c>
      <c r="B53" s="17">
        <f>VLOOKUP(A53,'Step 2'!$A$3:$F$570,6,FALSE)</f>
        <v>5342</v>
      </c>
      <c r="C53" s="23"/>
      <c r="D53" s="17">
        <f>VLOOKUP(A53,'Step 4'!$A$3:$F$570,6,FALSE)</f>
        <v>167</v>
      </c>
      <c r="F53" s="18">
        <f t="shared" ref="F53:F74" si="12">D53/B53</f>
        <v>3.126169973792587E-2</v>
      </c>
      <c r="G53" s="10"/>
      <c r="H53" s="19">
        <f t="shared" ref="H53:H74" si="13">TRUNC(F53,4)</f>
        <v>3.1199999999999999E-2</v>
      </c>
      <c r="I53" s="10"/>
      <c r="J53" s="11">
        <f t="shared" ref="J53:J74" si="14">H53*100</f>
        <v>3.1199999999999997</v>
      </c>
      <c r="K53" s="10"/>
      <c r="L53" s="12">
        <f t="shared" ref="L53:L74" si="15">ROUND(J53,1)</f>
        <v>3.1</v>
      </c>
      <c r="N53" s="16"/>
    </row>
    <row r="54" spans="1:14" ht="15" x14ac:dyDescent="0.25">
      <c r="A54" s="27" t="s">
        <v>174</v>
      </c>
      <c r="B54" s="17">
        <f>VLOOKUP(A54,'Step 2'!$A$3:$F$570,6,FALSE)</f>
        <v>15850</v>
      </c>
      <c r="C54" s="23"/>
      <c r="D54" s="17">
        <f>VLOOKUP(A54,'Step 4'!$A$3:$F$570,6,FALSE)</f>
        <v>649</v>
      </c>
      <c r="F54" s="18">
        <f t="shared" si="12"/>
        <v>4.0946372239747633E-2</v>
      </c>
      <c r="G54" s="10"/>
      <c r="H54" s="19">
        <f t="shared" si="13"/>
        <v>4.0899999999999999E-2</v>
      </c>
      <c r="I54" s="10"/>
      <c r="J54" s="11">
        <f t="shared" si="14"/>
        <v>4.09</v>
      </c>
      <c r="K54" s="10"/>
      <c r="L54" s="12">
        <f t="shared" si="15"/>
        <v>4.0999999999999996</v>
      </c>
      <c r="N54" s="16"/>
    </row>
    <row r="55" spans="1:14" ht="15" x14ac:dyDescent="0.25">
      <c r="A55" s="27" t="s">
        <v>179</v>
      </c>
      <c r="B55" s="17">
        <f>VLOOKUP(A55,'Step 2'!$A$3:$F$570,6,FALSE)</f>
        <v>2790</v>
      </c>
      <c r="C55" s="23"/>
      <c r="D55" s="17">
        <f>VLOOKUP(A55,'Step 4'!$A$3:$F$570,6,FALSE)</f>
        <v>101</v>
      </c>
      <c r="F55" s="18">
        <f t="shared" si="12"/>
        <v>3.6200716845878139E-2</v>
      </c>
      <c r="G55" s="10"/>
      <c r="H55" s="19">
        <f t="shared" si="13"/>
        <v>3.6200000000000003E-2</v>
      </c>
      <c r="I55" s="10"/>
      <c r="J55" s="11">
        <f t="shared" si="14"/>
        <v>3.62</v>
      </c>
      <c r="K55" s="10"/>
      <c r="L55" s="12">
        <f t="shared" si="15"/>
        <v>3.6</v>
      </c>
      <c r="N55" s="16"/>
    </row>
    <row r="56" spans="1:14" ht="15" x14ac:dyDescent="0.25">
      <c r="A56" s="27" t="s">
        <v>220</v>
      </c>
      <c r="B56" s="17">
        <f>VLOOKUP(A56,'Step 2'!$A$3:$F$570,6,FALSE)</f>
        <v>30107</v>
      </c>
      <c r="C56" s="23"/>
      <c r="D56" s="17">
        <f>VLOOKUP(A56,'Step 4'!$A$3:$F$570,6,FALSE)</f>
        <v>1090</v>
      </c>
      <c r="F56" s="18">
        <f t="shared" si="12"/>
        <v>3.6204205002158964E-2</v>
      </c>
      <c r="G56" s="10"/>
      <c r="H56" s="19">
        <f t="shared" si="13"/>
        <v>3.6200000000000003E-2</v>
      </c>
      <c r="I56" s="10"/>
      <c r="J56" s="11">
        <f t="shared" si="14"/>
        <v>3.62</v>
      </c>
      <c r="K56" s="10"/>
      <c r="L56" s="12">
        <f t="shared" si="15"/>
        <v>3.6</v>
      </c>
      <c r="N56" s="16"/>
    </row>
    <row r="57" spans="1:14" ht="15" x14ac:dyDescent="0.25">
      <c r="A57" s="27" t="s">
        <v>236</v>
      </c>
      <c r="B57" s="17">
        <f>VLOOKUP(A57,'Step 2'!$A$3:$F$570,6,FALSE)</f>
        <v>2848</v>
      </c>
      <c r="C57" s="23"/>
      <c r="D57" s="17">
        <f>VLOOKUP(A57,'Step 4'!$A$3:$F$570,6,FALSE)</f>
        <v>159</v>
      </c>
      <c r="F57" s="18">
        <f t="shared" si="12"/>
        <v>5.5828651685393256E-2</v>
      </c>
      <c r="G57" s="10"/>
      <c r="H57" s="19">
        <f t="shared" si="13"/>
        <v>5.5800000000000002E-2</v>
      </c>
      <c r="I57" s="10"/>
      <c r="J57" s="11">
        <f t="shared" si="14"/>
        <v>5.58</v>
      </c>
      <c r="K57" s="10"/>
      <c r="L57" s="12">
        <f t="shared" si="15"/>
        <v>5.6</v>
      </c>
      <c r="N57" s="16"/>
    </row>
    <row r="58" spans="1:14" ht="15" x14ac:dyDescent="0.25">
      <c r="A58" s="27" t="s">
        <v>86</v>
      </c>
      <c r="B58" s="17">
        <f>VLOOKUP(A58,'Step 2'!$A$3:$F$570,6,FALSE)</f>
        <v>96</v>
      </c>
      <c r="C58" s="23"/>
      <c r="D58" s="17">
        <f>VLOOKUP(A58,'Step 4'!$A$3:$F$570,6,FALSE)</f>
        <v>0</v>
      </c>
      <c r="F58" s="18">
        <f t="shared" si="12"/>
        <v>0</v>
      </c>
      <c r="G58" s="10"/>
      <c r="H58" s="19">
        <f t="shared" si="13"/>
        <v>0</v>
      </c>
      <c r="I58" s="10"/>
      <c r="J58" s="11">
        <f t="shared" si="14"/>
        <v>0</v>
      </c>
      <c r="K58" s="10"/>
      <c r="L58" s="12">
        <f t="shared" si="15"/>
        <v>0</v>
      </c>
      <c r="N58" s="16"/>
    </row>
    <row r="59" spans="1:14" ht="15" x14ac:dyDescent="0.25">
      <c r="A59" s="27" t="s">
        <v>91</v>
      </c>
      <c r="B59" s="17">
        <f>VLOOKUP(A59,'Step 2'!$A$3:$F$570,6,FALSE)</f>
        <v>1435</v>
      </c>
      <c r="C59" s="23"/>
      <c r="D59" s="17">
        <f>VLOOKUP(A59,'Step 4'!$A$3:$F$570,6,FALSE)</f>
        <v>40</v>
      </c>
      <c r="F59" s="18">
        <f t="shared" si="12"/>
        <v>2.7874564459930314E-2</v>
      </c>
      <c r="G59" s="10"/>
      <c r="H59" s="19">
        <f t="shared" si="13"/>
        <v>2.7799999999999998E-2</v>
      </c>
      <c r="I59" s="10"/>
      <c r="J59" s="11">
        <f t="shared" si="14"/>
        <v>2.78</v>
      </c>
      <c r="K59" s="10"/>
      <c r="L59" s="12">
        <f t="shared" si="15"/>
        <v>2.8</v>
      </c>
      <c r="N59" s="16"/>
    </row>
    <row r="60" spans="1:14" ht="15" x14ac:dyDescent="0.25">
      <c r="A60" s="27" t="s">
        <v>90</v>
      </c>
      <c r="B60" s="17">
        <f>VLOOKUP(A60,'Step 2'!$A$3:$F$570,6,FALSE)</f>
        <v>817</v>
      </c>
      <c r="C60" s="23"/>
      <c r="D60" s="17">
        <f>VLOOKUP(A60,'Step 4'!$A$3:$F$570,6,FALSE)</f>
        <v>28</v>
      </c>
      <c r="F60" s="18">
        <f t="shared" si="12"/>
        <v>3.4271725826193387E-2</v>
      </c>
      <c r="G60" s="10"/>
      <c r="H60" s="19">
        <f t="shared" si="13"/>
        <v>3.4200000000000001E-2</v>
      </c>
      <c r="I60" s="10"/>
      <c r="J60" s="11">
        <f t="shared" si="14"/>
        <v>3.42</v>
      </c>
      <c r="K60" s="10"/>
      <c r="L60" s="12">
        <f t="shared" si="15"/>
        <v>3.4</v>
      </c>
      <c r="N60" s="16"/>
    </row>
    <row r="61" spans="1:14" ht="15" x14ac:dyDescent="0.25">
      <c r="A61" s="27" t="s">
        <v>50</v>
      </c>
      <c r="B61" s="17">
        <f>VLOOKUP(A61,'Step 2'!$A$3:$F$570,6,FALSE)</f>
        <v>11255</v>
      </c>
      <c r="C61" s="23"/>
      <c r="D61" s="17">
        <f>VLOOKUP(A61,'Step 4'!$A$3:$F$570,6,FALSE)</f>
        <v>602</v>
      </c>
      <c r="F61" s="18">
        <f t="shared" si="12"/>
        <v>5.3487338960462018E-2</v>
      </c>
      <c r="G61" s="10"/>
      <c r="H61" s="19">
        <f t="shared" si="13"/>
        <v>5.3400000000000003E-2</v>
      </c>
      <c r="I61" s="10"/>
      <c r="J61" s="11">
        <f t="shared" si="14"/>
        <v>5.34</v>
      </c>
      <c r="K61" s="10"/>
      <c r="L61" s="12">
        <f t="shared" si="15"/>
        <v>5.3</v>
      </c>
      <c r="N61" s="16"/>
    </row>
    <row r="62" spans="1:14" ht="15" x14ac:dyDescent="0.25">
      <c r="A62" s="27" t="s">
        <v>88</v>
      </c>
      <c r="B62" s="17">
        <f>VLOOKUP(A62,'Step 2'!$A$3:$F$570,6,FALSE)</f>
        <v>874</v>
      </c>
      <c r="C62" s="23"/>
      <c r="D62" s="17">
        <f>VLOOKUP(A62,'Step 4'!$A$3:$F$570,6,FALSE)</f>
        <v>38</v>
      </c>
      <c r="F62" s="18">
        <f t="shared" si="12"/>
        <v>4.3478260869565216E-2</v>
      </c>
      <c r="G62" s="10"/>
      <c r="H62" s="19">
        <f t="shared" si="13"/>
        <v>4.3400000000000001E-2</v>
      </c>
      <c r="I62" s="10"/>
      <c r="J62" s="11">
        <f t="shared" si="14"/>
        <v>4.34</v>
      </c>
      <c r="K62" s="10"/>
      <c r="L62" s="12">
        <f t="shared" si="15"/>
        <v>4.3</v>
      </c>
      <c r="N62" s="16"/>
    </row>
    <row r="63" spans="1:14" ht="15" x14ac:dyDescent="0.25">
      <c r="A63" s="27" t="s">
        <v>407</v>
      </c>
      <c r="B63" s="17">
        <f>VLOOKUP(A63,'Step 2'!$A$3:$F$570,6,FALSE)</f>
        <v>1477</v>
      </c>
      <c r="C63" s="23"/>
      <c r="D63" s="17">
        <f>VLOOKUP(A63,'Step 4'!$A$3:$F$570,6,FALSE)</f>
        <v>59</v>
      </c>
      <c r="F63" s="18">
        <f t="shared" si="12"/>
        <v>3.9945836154366962E-2</v>
      </c>
      <c r="G63" s="10"/>
      <c r="H63" s="19">
        <f t="shared" si="13"/>
        <v>3.9899999999999998E-2</v>
      </c>
      <c r="I63" s="10"/>
      <c r="J63" s="11">
        <f t="shared" si="14"/>
        <v>3.9899999999999998</v>
      </c>
      <c r="K63" s="10"/>
      <c r="L63" s="12">
        <f t="shared" si="15"/>
        <v>4</v>
      </c>
      <c r="N63" s="16"/>
    </row>
    <row r="64" spans="1:14" ht="15" x14ac:dyDescent="0.25">
      <c r="A64" s="27" t="s">
        <v>76</v>
      </c>
      <c r="B64" s="17">
        <f>VLOOKUP(A64,'Step 2'!$A$3:$F$570,6,FALSE)</f>
        <v>4014</v>
      </c>
      <c r="C64" s="23"/>
      <c r="D64" s="17">
        <f>VLOOKUP(A64,'Step 4'!$A$3:$F$570,6,FALSE)</f>
        <v>231</v>
      </c>
      <c r="F64" s="18">
        <f t="shared" si="12"/>
        <v>5.7548579970104631E-2</v>
      </c>
      <c r="G64" s="10"/>
      <c r="H64" s="19">
        <f t="shared" si="13"/>
        <v>5.7500000000000002E-2</v>
      </c>
      <c r="I64" s="10"/>
      <c r="J64" s="11">
        <f t="shared" si="14"/>
        <v>5.75</v>
      </c>
      <c r="K64" s="10"/>
      <c r="L64" s="12">
        <f t="shared" si="15"/>
        <v>5.8</v>
      </c>
      <c r="N64" s="16"/>
    </row>
    <row r="65" spans="1:14" ht="15" x14ac:dyDescent="0.25">
      <c r="A65" s="27" t="s">
        <v>89</v>
      </c>
      <c r="B65" s="17">
        <f>VLOOKUP(A65,'Step 2'!$A$3:$F$570,6,FALSE)</f>
        <v>4483</v>
      </c>
      <c r="C65" s="23"/>
      <c r="D65" s="17">
        <f>VLOOKUP(A65,'Step 4'!$A$3:$F$570,6,FALSE)</f>
        <v>255</v>
      </c>
      <c r="F65" s="18">
        <f t="shared" si="12"/>
        <v>5.6881552531786748E-2</v>
      </c>
      <c r="G65" s="10"/>
      <c r="H65" s="19">
        <f t="shared" si="13"/>
        <v>5.6800000000000003E-2</v>
      </c>
      <c r="I65" s="10"/>
      <c r="J65" s="11">
        <f t="shared" si="14"/>
        <v>5.6800000000000006</v>
      </c>
      <c r="K65" s="10"/>
      <c r="L65" s="12">
        <f t="shared" si="15"/>
        <v>5.7</v>
      </c>
      <c r="N65" s="16"/>
    </row>
    <row r="66" spans="1:14" ht="15" x14ac:dyDescent="0.25">
      <c r="A66" s="27" t="s">
        <v>49</v>
      </c>
      <c r="B66" s="17">
        <f>VLOOKUP(A66,'Step 2'!$A$3:$F$570,6,FALSE)</f>
        <v>4866</v>
      </c>
      <c r="C66" s="23"/>
      <c r="D66" s="17">
        <f>VLOOKUP(A66,'Step 4'!$A$3:$F$570,6,FALSE)</f>
        <v>295</v>
      </c>
      <c r="F66" s="18">
        <f t="shared" si="12"/>
        <v>6.0624743115495275E-2</v>
      </c>
      <c r="G66" s="10"/>
      <c r="H66" s="19">
        <f t="shared" si="13"/>
        <v>6.0600000000000001E-2</v>
      </c>
      <c r="I66" s="10"/>
      <c r="J66" s="11">
        <f t="shared" si="14"/>
        <v>6.0600000000000005</v>
      </c>
      <c r="K66" s="10"/>
      <c r="L66" s="12">
        <f t="shared" si="15"/>
        <v>6.1</v>
      </c>
      <c r="N66" s="16"/>
    </row>
    <row r="67" spans="1:14" ht="15" x14ac:dyDescent="0.25">
      <c r="A67" s="27" t="s">
        <v>470</v>
      </c>
      <c r="B67" s="17">
        <f>VLOOKUP(A67,'Step 2'!$A$3:$F$570,6,FALSE)</f>
        <v>6531</v>
      </c>
      <c r="C67" s="23"/>
      <c r="D67" s="17">
        <f>VLOOKUP(A67,'Step 4'!$A$3:$F$570,6,FALSE)</f>
        <v>285</v>
      </c>
      <c r="F67" s="18">
        <f t="shared" si="12"/>
        <v>4.3638033991731738E-2</v>
      </c>
      <c r="G67" s="10"/>
      <c r="H67" s="19">
        <f t="shared" si="13"/>
        <v>4.36E-2</v>
      </c>
      <c r="I67" s="10"/>
      <c r="J67" s="11">
        <f t="shared" si="14"/>
        <v>4.3600000000000003</v>
      </c>
      <c r="K67" s="10"/>
      <c r="L67" s="12">
        <f t="shared" si="15"/>
        <v>4.4000000000000004</v>
      </c>
      <c r="N67" s="16"/>
    </row>
    <row r="68" spans="1:14" ht="15" x14ac:dyDescent="0.25">
      <c r="A68" s="27" t="s">
        <v>475</v>
      </c>
      <c r="B68" s="17">
        <f>VLOOKUP(A68,'Step 2'!$A$3:$F$570,6,FALSE)</f>
        <v>9723</v>
      </c>
      <c r="C68" s="23"/>
      <c r="D68" s="17">
        <f>VLOOKUP(A68,'Step 4'!$A$3:$F$570,6,FALSE)</f>
        <v>344</v>
      </c>
      <c r="F68" s="18">
        <f t="shared" si="12"/>
        <v>3.5380026740717885E-2</v>
      </c>
      <c r="G68" s="10"/>
      <c r="H68" s="19">
        <f t="shared" si="13"/>
        <v>3.5299999999999998E-2</v>
      </c>
      <c r="I68" s="10"/>
      <c r="J68" s="11">
        <f t="shared" si="14"/>
        <v>3.53</v>
      </c>
      <c r="K68" s="10"/>
      <c r="L68" s="12">
        <f t="shared" si="15"/>
        <v>3.5</v>
      </c>
      <c r="N68" s="16"/>
    </row>
    <row r="69" spans="1:14" ht="15" x14ac:dyDescent="0.25">
      <c r="A69" s="27" t="s">
        <v>494</v>
      </c>
      <c r="B69" s="17">
        <f>VLOOKUP(A69,'Step 2'!$A$3:$F$570,6,FALSE)</f>
        <v>8494</v>
      </c>
      <c r="C69" s="23"/>
      <c r="D69" s="17">
        <f>VLOOKUP(A69,'Step 4'!$A$3:$F$570,6,FALSE)</f>
        <v>346</v>
      </c>
      <c r="F69" s="18">
        <f t="shared" si="12"/>
        <v>4.0734636213797977E-2</v>
      </c>
      <c r="G69" s="10"/>
      <c r="H69" s="19">
        <f t="shared" si="13"/>
        <v>4.07E-2</v>
      </c>
      <c r="I69" s="10"/>
      <c r="J69" s="11">
        <f t="shared" si="14"/>
        <v>4.07</v>
      </c>
      <c r="K69" s="10"/>
      <c r="L69" s="12">
        <f t="shared" si="15"/>
        <v>4.0999999999999996</v>
      </c>
      <c r="N69" s="16"/>
    </row>
    <row r="70" spans="1:14" ht="15" x14ac:dyDescent="0.25">
      <c r="A70" s="27" t="s">
        <v>503</v>
      </c>
      <c r="B70" s="17">
        <f>VLOOKUP(A70,'Step 2'!$A$3:$F$570,6,FALSE)</f>
        <v>5936</v>
      </c>
      <c r="C70" s="23"/>
      <c r="D70" s="17">
        <f>VLOOKUP(A70,'Step 4'!$A$3:$F$570,6,FALSE)</f>
        <v>179</v>
      </c>
      <c r="F70" s="18">
        <f t="shared" si="12"/>
        <v>3.0154986522911053E-2</v>
      </c>
      <c r="G70" s="10"/>
      <c r="H70" s="19">
        <f t="shared" si="13"/>
        <v>3.0099999999999998E-2</v>
      </c>
      <c r="I70" s="10"/>
      <c r="J70" s="11">
        <f t="shared" si="14"/>
        <v>3.01</v>
      </c>
      <c r="K70" s="10"/>
      <c r="L70" s="12">
        <f t="shared" si="15"/>
        <v>3</v>
      </c>
      <c r="N70" s="16"/>
    </row>
    <row r="71" spans="1:14" ht="15" x14ac:dyDescent="0.25">
      <c r="A71" s="27" t="s">
        <v>87</v>
      </c>
      <c r="B71" s="17">
        <f>VLOOKUP(A71,'Step 2'!$A$3:$F$570,6,FALSE)</f>
        <v>375</v>
      </c>
      <c r="C71" s="23"/>
      <c r="D71" s="17">
        <f>VLOOKUP(A71,'Step 4'!$A$3:$F$570,6,FALSE)</f>
        <v>28</v>
      </c>
      <c r="F71" s="18">
        <f t="shared" si="12"/>
        <v>7.4666666666666673E-2</v>
      </c>
      <c r="G71" s="10"/>
      <c r="H71" s="19">
        <f t="shared" si="13"/>
        <v>7.46E-2</v>
      </c>
      <c r="I71" s="10"/>
      <c r="J71" s="11">
        <f t="shared" si="14"/>
        <v>7.46</v>
      </c>
      <c r="K71" s="10"/>
      <c r="L71" s="12">
        <f t="shared" si="15"/>
        <v>7.5</v>
      </c>
      <c r="N71" s="16"/>
    </row>
    <row r="72" spans="1:14" ht="15" x14ac:dyDescent="0.25">
      <c r="A72" s="27" t="s">
        <v>560</v>
      </c>
      <c r="B72" s="17">
        <f>VLOOKUP(A72,'Step 2'!$A$3:$F$570,6,FALSE)</f>
        <v>2154</v>
      </c>
      <c r="C72" s="23"/>
      <c r="D72" s="17">
        <f>VLOOKUP(A72,'Step 4'!$A$3:$F$570,6,FALSE)</f>
        <v>87</v>
      </c>
      <c r="F72" s="18">
        <f t="shared" si="12"/>
        <v>4.0389972144846797E-2</v>
      </c>
      <c r="G72" s="10"/>
      <c r="H72" s="19">
        <f t="shared" si="13"/>
        <v>4.0300000000000002E-2</v>
      </c>
      <c r="I72" s="10"/>
      <c r="J72" s="11">
        <f t="shared" si="14"/>
        <v>4.03</v>
      </c>
      <c r="K72" s="10"/>
      <c r="L72" s="12">
        <f t="shared" si="15"/>
        <v>4</v>
      </c>
      <c r="N72" s="16"/>
    </row>
    <row r="73" spans="1:14" ht="15" x14ac:dyDescent="0.25">
      <c r="A73" s="27" t="s">
        <v>85</v>
      </c>
      <c r="B73" s="17">
        <f>VLOOKUP(A73,'Step 2'!$A$3:$F$570,6,FALSE)</f>
        <v>1157</v>
      </c>
      <c r="C73" s="23"/>
      <c r="D73" s="17">
        <f>VLOOKUP(A73,'Step 4'!$A$3:$F$570,6,FALSE)</f>
        <v>88</v>
      </c>
      <c r="F73" s="18">
        <f t="shared" si="12"/>
        <v>7.6058772687986165E-2</v>
      </c>
      <c r="G73" s="10"/>
      <c r="H73" s="19">
        <f t="shared" si="13"/>
        <v>7.5999999999999998E-2</v>
      </c>
      <c r="I73" s="10"/>
      <c r="J73" s="11">
        <f t="shared" si="14"/>
        <v>7.6</v>
      </c>
      <c r="K73" s="10"/>
      <c r="L73" s="12">
        <f t="shared" si="15"/>
        <v>7.6</v>
      </c>
      <c r="N73" s="16"/>
    </row>
    <row r="74" spans="1:14" ht="15" x14ac:dyDescent="0.25">
      <c r="A74" s="27" t="s">
        <v>575</v>
      </c>
      <c r="B74" s="17">
        <f>VLOOKUP(A74,'Step 2'!$A$3:$F$570,6,FALSE)</f>
        <v>1362</v>
      </c>
      <c r="C74" s="23"/>
      <c r="D74" s="17">
        <f>VLOOKUP(A74,'Step 4'!$A$3:$F$570,6,FALSE)</f>
        <v>37</v>
      </c>
      <c r="F74" s="18">
        <f t="shared" si="12"/>
        <v>2.7165932452276064E-2</v>
      </c>
      <c r="G74" s="10"/>
      <c r="H74" s="19">
        <f t="shared" si="13"/>
        <v>2.7099999999999999E-2</v>
      </c>
      <c r="I74" s="10"/>
      <c r="J74" s="11">
        <f t="shared" si="14"/>
        <v>2.71</v>
      </c>
      <c r="K74" s="10"/>
      <c r="L74" s="12">
        <f t="shared" si="15"/>
        <v>2.7</v>
      </c>
      <c r="N74" s="16"/>
    </row>
    <row r="75" spans="1:14" ht="15" x14ac:dyDescent="0.25">
      <c r="A75" s="27"/>
      <c r="B75" s="17"/>
      <c r="C75" s="23"/>
      <c r="D75" s="17"/>
      <c r="F75" s="18"/>
      <c r="G75" s="10"/>
      <c r="H75" s="19"/>
      <c r="I75" s="10"/>
      <c r="J75" s="11"/>
      <c r="K75" s="10"/>
      <c r="L75" s="12"/>
      <c r="N75" s="16"/>
    </row>
    <row r="76" spans="1:14" ht="15" x14ac:dyDescent="0.25">
      <c r="A76" s="27"/>
      <c r="B76" s="17"/>
      <c r="C76" s="23"/>
      <c r="D76" s="17"/>
      <c r="F76" s="18"/>
      <c r="G76" s="10"/>
      <c r="H76" s="19"/>
      <c r="I76" s="10"/>
      <c r="J76" s="11"/>
      <c r="K76" s="10"/>
      <c r="L76" s="12"/>
      <c r="N76" s="16"/>
    </row>
    <row r="77" spans="1:14" ht="15" x14ac:dyDescent="0.25">
      <c r="A77" s="30" t="s">
        <v>343</v>
      </c>
      <c r="B77" s="31"/>
      <c r="C77" s="32"/>
      <c r="D77" s="31"/>
      <c r="E77" s="33"/>
      <c r="F77" s="34"/>
      <c r="G77" s="35"/>
      <c r="H77" s="36"/>
      <c r="I77" s="35"/>
      <c r="J77" s="37"/>
      <c r="K77" s="35"/>
      <c r="L77" s="38"/>
      <c r="N77" s="16"/>
    </row>
    <row r="78" spans="1:14" ht="15" x14ac:dyDescent="0.25">
      <c r="A78" s="27" t="s">
        <v>62</v>
      </c>
      <c r="B78" s="17">
        <f>VLOOKUP(A78,'Step 2'!$A$3:$F$570,6,FALSE)</f>
        <v>1696</v>
      </c>
      <c r="C78" s="23"/>
      <c r="D78" s="17">
        <f>VLOOKUP(A78,'Step 4'!$A$3:$F$570,6,FALSE)</f>
        <v>57</v>
      </c>
      <c r="F78" s="18">
        <f t="shared" ref="F78:F137" si="16">D78/B78</f>
        <v>3.3608490566037735E-2</v>
      </c>
      <c r="G78" s="10"/>
      <c r="H78" s="19">
        <f t="shared" ref="H78:H137" si="17">TRUNC(F78,4)</f>
        <v>3.3599999999999998E-2</v>
      </c>
      <c r="I78" s="10"/>
      <c r="J78" s="11">
        <f t="shared" ref="J78:J137" si="18">H78*100</f>
        <v>3.36</v>
      </c>
      <c r="K78" s="10"/>
      <c r="L78" s="12">
        <f t="shared" ref="L78:L137" si="19">ROUND(J78,1)</f>
        <v>3.4</v>
      </c>
      <c r="N78" s="16"/>
    </row>
    <row r="79" spans="1:14" ht="15" x14ac:dyDescent="0.25">
      <c r="A79" s="27" t="s">
        <v>66</v>
      </c>
      <c r="B79" s="17">
        <f>VLOOKUP(A79,'Step 2'!$A$3:$F$570,6,FALSE)</f>
        <v>251</v>
      </c>
      <c r="C79" s="23"/>
      <c r="D79" s="17">
        <f>VLOOKUP(A79,'Step 4'!$A$3:$F$570,6,FALSE)</f>
        <v>14</v>
      </c>
      <c r="F79" s="18">
        <f t="shared" si="16"/>
        <v>5.5776892430278883E-2</v>
      </c>
      <c r="G79" s="10"/>
      <c r="H79" s="19">
        <f t="shared" si="17"/>
        <v>5.57E-2</v>
      </c>
      <c r="I79" s="10"/>
      <c r="J79" s="11">
        <f t="shared" si="18"/>
        <v>5.57</v>
      </c>
      <c r="K79" s="10"/>
      <c r="L79" s="12">
        <f t="shared" si="19"/>
        <v>5.6</v>
      </c>
      <c r="N79" s="16"/>
    </row>
    <row r="80" spans="1:14" ht="15" x14ac:dyDescent="0.25">
      <c r="A80" s="27" t="s">
        <v>61</v>
      </c>
      <c r="B80" s="17">
        <f>VLOOKUP(A80,'Step 2'!$A$3:$F$570,6,FALSE)</f>
        <v>1867</v>
      </c>
      <c r="C80" s="23"/>
      <c r="D80" s="17">
        <f>VLOOKUP(A80,'Step 4'!$A$3:$F$570,6,FALSE)</f>
        <v>44</v>
      </c>
      <c r="F80" s="18">
        <f t="shared" si="16"/>
        <v>2.3567220139260846E-2</v>
      </c>
      <c r="G80" s="10"/>
      <c r="H80" s="19">
        <f t="shared" si="17"/>
        <v>2.35E-2</v>
      </c>
      <c r="I80" s="10"/>
      <c r="J80" s="11">
        <f t="shared" si="18"/>
        <v>2.35</v>
      </c>
      <c r="K80" s="10"/>
      <c r="L80" s="12">
        <f t="shared" si="19"/>
        <v>2.4</v>
      </c>
      <c r="N80" s="16"/>
    </row>
    <row r="81" spans="1:14" ht="15" x14ac:dyDescent="0.25">
      <c r="A81" s="27" t="s">
        <v>57</v>
      </c>
      <c r="B81" s="17">
        <f>VLOOKUP(A81,'Step 2'!$A$3:$F$570,6,FALSE)</f>
        <v>2301</v>
      </c>
      <c r="C81" s="23"/>
      <c r="D81" s="17">
        <f>VLOOKUP(A81,'Step 4'!$A$3:$F$570,6,FALSE)</f>
        <v>85</v>
      </c>
      <c r="F81" s="18">
        <f t="shared" si="16"/>
        <v>3.6940460669274228E-2</v>
      </c>
      <c r="G81" s="10"/>
      <c r="H81" s="19">
        <f t="shared" si="17"/>
        <v>3.6900000000000002E-2</v>
      </c>
      <c r="I81" s="10"/>
      <c r="J81" s="11">
        <f t="shared" si="18"/>
        <v>3.6900000000000004</v>
      </c>
      <c r="K81" s="10"/>
      <c r="L81" s="12">
        <f t="shared" si="19"/>
        <v>3.7</v>
      </c>
      <c r="N81" s="16"/>
    </row>
    <row r="82" spans="1:14" ht="15" x14ac:dyDescent="0.25">
      <c r="A82" s="27" t="s">
        <v>73</v>
      </c>
      <c r="B82" s="17">
        <f>VLOOKUP(A82,'Step 2'!$A$3:$F$570,6,FALSE)</f>
        <v>4440</v>
      </c>
      <c r="C82" s="23"/>
      <c r="D82" s="17">
        <f>VLOOKUP(A82,'Step 4'!$A$3:$F$570,6,FALSE)</f>
        <v>445</v>
      </c>
      <c r="F82" s="18">
        <f t="shared" si="16"/>
        <v>0.10022522522522523</v>
      </c>
      <c r="G82" s="10"/>
      <c r="H82" s="19">
        <f t="shared" si="17"/>
        <v>0.1002</v>
      </c>
      <c r="I82" s="10"/>
      <c r="J82" s="11">
        <f t="shared" si="18"/>
        <v>10.02</v>
      </c>
      <c r="K82" s="10"/>
      <c r="L82" s="12">
        <f t="shared" si="19"/>
        <v>10</v>
      </c>
      <c r="N82" s="16"/>
    </row>
    <row r="83" spans="1:14" ht="15" x14ac:dyDescent="0.25">
      <c r="A83" s="27" t="s">
        <v>275</v>
      </c>
      <c r="B83" s="17">
        <f>VLOOKUP(A83,'Step 2'!$A$3:$F$570,6,FALSE)</f>
        <v>2217</v>
      </c>
      <c r="C83" s="23"/>
      <c r="D83" s="17">
        <f>VLOOKUP(A83,'Step 4'!$A$3:$F$570,6,FALSE)</f>
        <v>116</v>
      </c>
      <c r="F83" s="18">
        <f t="shared" si="16"/>
        <v>5.2322958953540818E-2</v>
      </c>
      <c r="G83" s="10"/>
      <c r="H83" s="19">
        <f t="shared" si="17"/>
        <v>5.2299999999999999E-2</v>
      </c>
      <c r="I83" s="10"/>
      <c r="J83" s="11">
        <f t="shared" si="18"/>
        <v>5.2299999999999995</v>
      </c>
      <c r="K83" s="10"/>
      <c r="L83" s="12">
        <f t="shared" si="19"/>
        <v>5.2</v>
      </c>
      <c r="N83" s="16"/>
    </row>
    <row r="84" spans="1:14" ht="15" x14ac:dyDescent="0.25">
      <c r="A84" s="27" t="s">
        <v>326</v>
      </c>
      <c r="B84" s="17">
        <f>VLOOKUP(A84,'Step 2'!$A$3:$F$570,6,FALSE)</f>
        <v>867</v>
      </c>
      <c r="C84" s="23"/>
      <c r="D84" s="17">
        <f>VLOOKUP(A84,'Step 4'!$A$3:$F$570,6,FALSE)</f>
        <v>60</v>
      </c>
      <c r="F84" s="18">
        <f t="shared" si="16"/>
        <v>6.9204152249134954E-2</v>
      </c>
      <c r="G84" s="10"/>
      <c r="H84" s="19">
        <f t="shared" si="17"/>
        <v>6.9199999999999998E-2</v>
      </c>
      <c r="I84" s="10"/>
      <c r="J84" s="11">
        <f t="shared" si="18"/>
        <v>6.92</v>
      </c>
      <c r="K84" s="10"/>
      <c r="L84" s="12">
        <f t="shared" si="19"/>
        <v>6.9</v>
      </c>
      <c r="N84" s="16"/>
    </row>
    <row r="85" spans="1:14" ht="15" x14ac:dyDescent="0.25">
      <c r="A85" s="27" t="s">
        <v>65</v>
      </c>
      <c r="B85" s="17">
        <f>VLOOKUP(A85,'Step 2'!$A$3:$F$570,6,FALSE)</f>
        <v>857</v>
      </c>
      <c r="C85" s="23"/>
      <c r="D85" s="17">
        <f>VLOOKUP(A85,'Step 4'!$A$3:$F$570,6,FALSE)</f>
        <v>50</v>
      </c>
      <c r="F85" s="18">
        <f t="shared" si="16"/>
        <v>5.8343057176196034E-2</v>
      </c>
      <c r="G85" s="10"/>
      <c r="H85" s="19">
        <f t="shared" si="17"/>
        <v>5.8299999999999998E-2</v>
      </c>
      <c r="I85" s="10"/>
      <c r="J85" s="11">
        <f t="shared" si="18"/>
        <v>5.83</v>
      </c>
      <c r="K85" s="10"/>
      <c r="L85" s="12">
        <f t="shared" si="19"/>
        <v>5.8</v>
      </c>
      <c r="N85" s="16"/>
    </row>
    <row r="86" spans="1:14" ht="15" x14ac:dyDescent="0.25">
      <c r="A86" s="27" t="s">
        <v>59</v>
      </c>
      <c r="B86" s="17">
        <f>VLOOKUP(A86,'Step 2'!$A$3:$F$570,6,FALSE)</f>
        <v>261</v>
      </c>
      <c r="C86" s="23"/>
      <c r="D86" s="17">
        <f>VLOOKUP(A86,'Step 4'!$A$3:$F$570,6,FALSE)</f>
        <v>48</v>
      </c>
      <c r="F86" s="18">
        <f t="shared" si="16"/>
        <v>0.18390804597701149</v>
      </c>
      <c r="G86" s="10"/>
      <c r="H86" s="19">
        <f t="shared" si="17"/>
        <v>0.18390000000000001</v>
      </c>
      <c r="I86" s="10"/>
      <c r="J86" s="11">
        <f t="shared" si="18"/>
        <v>18.39</v>
      </c>
      <c r="K86" s="10"/>
      <c r="L86" s="12">
        <f t="shared" si="19"/>
        <v>18.399999999999999</v>
      </c>
      <c r="N86" s="16"/>
    </row>
    <row r="87" spans="1:14" ht="15" x14ac:dyDescent="0.25">
      <c r="A87" s="27" t="s">
        <v>338</v>
      </c>
      <c r="B87" s="17">
        <f>VLOOKUP(A87,'Step 2'!$A$3:$F$570,6,FALSE)</f>
        <v>13502</v>
      </c>
      <c r="C87" s="23"/>
      <c r="D87" s="17">
        <f>VLOOKUP(A87,'Step 4'!$A$3:$F$570,6,FALSE)</f>
        <v>386</v>
      </c>
      <c r="F87" s="18">
        <f t="shared" si="16"/>
        <v>2.8588357280402904E-2</v>
      </c>
      <c r="G87" s="10"/>
      <c r="H87" s="19">
        <f t="shared" si="17"/>
        <v>2.8500000000000001E-2</v>
      </c>
      <c r="I87" s="10"/>
      <c r="J87" s="11">
        <f t="shared" si="18"/>
        <v>2.85</v>
      </c>
      <c r="K87" s="10"/>
      <c r="L87" s="12">
        <f t="shared" si="19"/>
        <v>2.9</v>
      </c>
      <c r="N87" s="16"/>
    </row>
    <row r="88" spans="1:14" ht="15" x14ac:dyDescent="0.25">
      <c r="A88" s="27" t="s">
        <v>342</v>
      </c>
      <c r="B88" s="17">
        <f>VLOOKUP(A88,'Step 2'!$A$3:$F$570,6,FALSE)</f>
        <v>55763</v>
      </c>
      <c r="C88" s="23"/>
      <c r="D88" s="17">
        <f>VLOOKUP(A88,'Step 4'!$A$3:$F$570,6,FALSE)</f>
        <v>1954</v>
      </c>
      <c r="F88" s="18">
        <f t="shared" si="16"/>
        <v>3.5041156322292558E-2</v>
      </c>
      <c r="G88" s="10"/>
      <c r="H88" s="19">
        <f t="shared" si="17"/>
        <v>3.5000000000000003E-2</v>
      </c>
      <c r="I88" s="10"/>
      <c r="J88" s="11">
        <f t="shared" si="18"/>
        <v>3.5000000000000004</v>
      </c>
      <c r="K88" s="10"/>
      <c r="L88" s="12">
        <f t="shared" si="19"/>
        <v>3.5</v>
      </c>
      <c r="N88" s="16"/>
    </row>
    <row r="89" spans="1:14" ht="15" x14ac:dyDescent="0.25">
      <c r="A89" s="27" t="s">
        <v>347</v>
      </c>
      <c r="B89" s="17">
        <f>VLOOKUP(A89,'Step 2'!$A$3:$F$570,6,FALSE)</f>
        <v>6723</v>
      </c>
      <c r="C89" s="23"/>
      <c r="D89" s="17">
        <f>VLOOKUP(A89,'Step 4'!$A$3:$F$570,6,FALSE)</f>
        <v>281</v>
      </c>
      <c r="F89" s="18">
        <f t="shared" si="16"/>
        <v>4.1796816897218501E-2</v>
      </c>
      <c r="G89" s="10"/>
      <c r="H89" s="19">
        <f t="shared" si="17"/>
        <v>4.1700000000000001E-2</v>
      </c>
      <c r="I89" s="10"/>
      <c r="J89" s="11">
        <f t="shared" si="18"/>
        <v>4.17</v>
      </c>
      <c r="K89" s="10"/>
      <c r="L89" s="12">
        <f t="shared" si="19"/>
        <v>4.2</v>
      </c>
      <c r="N89" s="16"/>
    </row>
    <row r="90" spans="1:14" ht="15" x14ac:dyDescent="0.25">
      <c r="A90" s="27" t="s">
        <v>77</v>
      </c>
      <c r="B90" s="17">
        <f>VLOOKUP(A90,'Step 2'!$A$3:$F$570,6,FALSE)</f>
        <v>1722</v>
      </c>
      <c r="C90" s="23"/>
      <c r="D90" s="17">
        <f>VLOOKUP(A90,'Step 4'!$A$3:$F$570,6,FALSE)</f>
        <v>60</v>
      </c>
      <c r="F90" s="18">
        <f t="shared" si="16"/>
        <v>3.484320557491289E-2</v>
      </c>
      <c r="G90" s="10"/>
      <c r="H90" s="19">
        <f t="shared" si="17"/>
        <v>3.4799999999999998E-2</v>
      </c>
      <c r="I90" s="10"/>
      <c r="J90" s="11">
        <f t="shared" si="18"/>
        <v>3.4799999999999995</v>
      </c>
      <c r="K90" s="10"/>
      <c r="L90" s="12">
        <f t="shared" si="19"/>
        <v>3.5</v>
      </c>
      <c r="N90" s="16"/>
    </row>
    <row r="91" spans="1:14" ht="15" x14ac:dyDescent="0.25">
      <c r="A91" s="27" t="s">
        <v>380</v>
      </c>
      <c r="B91" s="17">
        <f>VLOOKUP(A91,'Step 2'!$A$3:$F$570,6,FALSE)</f>
        <v>10109</v>
      </c>
      <c r="C91" s="23"/>
      <c r="D91" s="17">
        <f>VLOOKUP(A91,'Step 4'!$A$3:$F$570,6,FALSE)</f>
        <v>315</v>
      </c>
      <c r="F91" s="18">
        <f t="shared" si="16"/>
        <v>3.1160352161440301E-2</v>
      </c>
      <c r="G91" s="10"/>
      <c r="H91" s="19">
        <f t="shared" si="17"/>
        <v>3.1099999999999999E-2</v>
      </c>
      <c r="I91" s="10"/>
      <c r="J91" s="11">
        <f t="shared" si="18"/>
        <v>3.11</v>
      </c>
      <c r="K91" s="10"/>
      <c r="L91" s="12">
        <f t="shared" si="19"/>
        <v>3.1</v>
      </c>
      <c r="N91" s="16"/>
    </row>
    <row r="92" spans="1:14" ht="15" x14ac:dyDescent="0.25">
      <c r="A92" s="27" t="s">
        <v>383</v>
      </c>
      <c r="B92" s="17">
        <f>VLOOKUP(A92,'Step 2'!$A$3:$F$570,6,FALSE)</f>
        <v>9674</v>
      </c>
      <c r="C92" s="23"/>
      <c r="D92" s="17">
        <f>VLOOKUP(A92,'Step 4'!$A$3:$F$570,6,FALSE)</f>
        <v>296</v>
      </c>
      <c r="F92" s="18">
        <f t="shared" si="16"/>
        <v>3.0597477775480671E-2</v>
      </c>
      <c r="G92" s="10"/>
      <c r="H92" s="19">
        <f t="shared" si="17"/>
        <v>3.0499999999999999E-2</v>
      </c>
      <c r="I92" s="10"/>
      <c r="J92" s="11">
        <f t="shared" si="18"/>
        <v>3.05</v>
      </c>
      <c r="K92" s="10"/>
      <c r="L92" s="12">
        <f t="shared" si="19"/>
        <v>3.1</v>
      </c>
      <c r="N92" s="16"/>
    </row>
    <row r="93" spans="1:14" ht="15" x14ac:dyDescent="0.25">
      <c r="A93" s="27" t="s">
        <v>390</v>
      </c>
      <c r="B93" s="17">
        <f>VLOOKUP(A93,'Step 2'!$A$3:$F$570,6,FALSE)</f>
        <v>4339</v>
      </c>
      <c r="C93" s="23"/>
      <c r="D93" s="17">
        <f>VLOOKUP(A93,'Step 4'!$A$3:$F$570,6,FALSE)</f>
        <v>136</v>
      </c>
      <c r="F93" s="18">
        <f t="shared" si="16"/>
        <v>3.1343627563954826E-2</v>
      </c>
      <c r="G93" s="10"/>
      <c r="H93" s="19">
        <f t="shared" si="17"/>
        <v>3.1300000000000001E-2</v>
      </c>
      <c r="I93" s="10"/>
      <c r="J93" s="11">
        <f t="shared" si="18"/>
        <v>3.1300000000000003</v>
      </c>
      <c r="K93" s="10"/>
      <c r="L93" s="12">
        <f t="shared" si="19"/>
        <v>3.1</v>
      </c>
      <c r="N93" s="16"/>
    </row>
    <row r="94" spans="1:14" ht="15" x14ac:dyDescent="0.25">
      <c r="A94" s="27" t="s">
        <v>74</v>
      </c>
      <c r="B94" s="17">
        <f>VLOOKUP(A94,'Step 2'!$A$3:$F$570,6,FALSE)</f>
        <v>466</v>
      </c>
      <c r="C94" s="23"/>
      <c r="D94" s="17">
        <f>VLOOKUP(A94,'Step 4'!$A$3:$F$570,6,FALSE)</f>
        <v>28</v>
      </c>
      <c r="F94" s="18">
        <f t="shared" si="16"/>
        <v>6.0085836909871244E-2</v>
      </c>
      <c r="G94" s="10"/>
      <c r="H94" s="19">
        <f t="shared" si="17"/>
        <v>0.06</v>
      </c>
      <c r="I94" s="10"/>
      <c r="J94" s="11">
        <f t="shared" si="18"/>
        <v>6</v>
      </c>
      <c r="K94" s="10"/>
      <c r="L94" s="12">
        <f t="shared" si="19"/>
        <v>6</v>
      </c>
      <c r="N94" s="16"/>
    </row>
    <row r="95" spans="1:14" ht="15" x14ac:dyDescent="0.25">
      <c r="A95" s="27" t="s">
        <v>410</v>
      </c>
      <c r="B95" s="17">
        <f>VLOOKUP(A95,'Step 2'!$A$3:$F$570,6,FALSE)</f>
        <v>3832</v>
      </c>
      <c r="C95" s="23"/>
      <c r="D95" s="17">
        <f>VLOOKUP(A95,'Step 4'!$A$3:$F$570,6,FALSE)</f>
        <v>90</v>
      </c>
      <c r="F95" s="18">
        <f t="shared" si="16"/>
        <v>2.348643006263048E-2</v>
      </c>
      <c r="G95" s="10"/>
      <c r="H95" s="19">
        <f t="shared" si="17"/>
        <v>2.3400000000000001E-2</v>
      </c>
      <c r="I95" s="10"/>
      <c r="J95" s="11">
        <f t="shared" si="18"/>
        <v>2.34</v>
      </c>
      <c r="K95" s="10"/>
      <c r="L95" s="12">
        <f t="shared" si="19"/>
        <v>2.2999999999999998</v>
      </c>
      <c r="N95" s="16"/>
    </row>
    <row r="96" spans="1:14" ht="15" x14ac:dyDescent="0.25">
      <c r="A96" s="27" t="s">
        <v>420</v>
      </c>
      <c r="B96" s="17">
        <f>VLOOKUP(A96,'Step 2'!$A$3:$F$570,6,FALSE)</f>
        <v>6889</v>
      </c>
      <c r="C96" s="23"/>
      <c r="D96" s="17">
        <f>VLOOKUP(A96,'Step 4'!$A$3:$F$570,6,FALSE)</f>
        <v>238</v>
      </c>
      <c r="F96" s="18">
        <f t="shared" si="16"/>
        <v>3.4547829873711716E-2</v>
      </c>
      <c r="G96" s="10"/>
      <c r="H96" s="19">
        <f t="shared" si="17"/>
        <v>3.4500000000000003E-2</v>
      </c>
      <c r="I96" s="10"/>
      <c r="J96" s="11">
        <f t="shared" si="18"/>
        <v>3.45</v>
      </c>
      <c r="K96" s="10"/>
      <c r="L96" s="12">
        <f t="shared" si="19"/>
        <v>3.5</v>
      </c>
      <c r="N96" s="16"/>
    </row>
    <row r="97" spans="1:14" ht="15" x14ac:dyDescent="0.25">
      <c r="A97" s="27" t="s">
        <v>422</v>
      </c>
      <c r="B97" s="17">
        <f>VLOOKUP(A97,'Step 2'!$A$3:$F$570,6,FALSE)</f>
        <v>549</v>
      </c>
      <c r="C97" s="23"/>
      <c r="D97" s="17">
        <f>VLOOKUP(A97,'Step 4'!$A$3:$F$570,6,FALSE)</f>
        <v>16</v>
      </c>
      <c r="F97" s="18">
        <f t="shared" si="16"/>
        <v>2.9143897996357013E-2</v>
      </c>
      <c r="G97" s="10"/>
      <c r="H97" s="19">
        <f t="shared" si="17"/>
        <v>2.9100000000000001E-2</v>
      </c>
      <c r="I97" s="10"/>
      <c r="J97" s="11">
        <f t="shared" si="18"/>
        <v>2.91</v>
      </c>
      <c r="K97" s="10"/>
      <c r="L97" s="12">
        <f t="shared" si="19"/>
        <v>2.9</v>
      </c>
      <c r="N97" s="16"/>
    </row>
    <row r="98" spans="1:14" ht="15" x14ac:dyDescent="0.25">
      <c r="A98" s="27" t="s">
        <v>58</v>
      </c>
      <c r="B98" s="17">
        <f>VLOOKUP(A98,'Step 2'!$A$3:$F$570,6,FALSE)</f>
        <v>1262</v>
      </c>
      <c r="C98" s="23"/>
      <c r="D98" s="17">
        <f>VLOOKUP(A98,'Step 4'!$A$3:$F$570,6,FALSE)</f>
        <v>107</v>
      </c>
      <c r="F98" s="18">
        <f t="shared" si="16"/>
        <v>8.4786053882725837E-2</v>
      </c>
      <c r="G98" s="10"/>
      <c r="H98" s="19">
        <f t="shared" si="17"/>
        <v>8.4699999999999998E-2</v>
      </c>
      <c r="I98" s="10"/>
      <c r="J98" s="11">
        <f t="shared" si="18"/>
        <v>8.4699999999999989</v>
      </c>
      <c r="K98" s="10"/>
      <c r="L98" s="12">
        <f t="shared" si="19"/>
        <v>8.5</v>
      </c>
      <c r="N98" s="16"/>
    </row>
    <row r="99" spans="1:14" ht="15" x14ac:dyDescent="0.25">
      <c r="A99" s="27" t="s">
        <v>428</v>
      </c>
      <c r="B99" s="17">
        <f>VLOOKUP(A99,'Step 2'!$A$3:$F$570,6,FALSE)</f>
        <v>5994</v>
      </c>
      <c r="C99" s="23"/>
      <c r="D99" s="17">
        <f>VLOOKUP(A99,'Step 4'!$A$3:$F$570,6,FALSE)</f>
        <v>151</v>
      </c>
      <c r="F99" s="18">
        <f t="shared" si="16"/>
        <v>2.519185852519186E-2</v>
      </c>
      <c r="G99" s="10"/>
      <c r="H99" s="19">
        <f t="shared" si="17"/>
        <v>2.5100000000000001E-2</v>
      </c>
      <c r="I99" s="10"/>
      <c r="J99" s="11">
        <f t="shared" si="18"/>
        <v>2.5100000000000002</v>
      </c>
      <c r="K99" s="10"/>
      <c r="L99" s="12">
        <f t="shared" si="19"/>
        <v>2.5</v>
      </c>
      <c r="N99" s="16"/>
    </row>
    <row r="100" spans="1:14" ht="15" x14ac:dyDescent="0.25">
      <c r="A100" s="27" t="s">
        <v>449</v>
      </c>
      <c r="B100" s="17">
        <f>VLOOKUP(A100,'Step 2'!$A$3:$F$570,6,FALSE)</f>
        <v>5915</v>
      </c>
      <c r="C100" s="23"/>
      <c r="D100" s="17">
        <f>VLOOKUP(A100,'Step 4'!$A$3:$F$570,6,FALSE)</f>
        <v>326</v>
      </c>
      <c r="F100" s="18">
        <f t="shared" si="16"/>
        <v>5.5114116652578191E-2</v>
      </c>
      <c r="G100" s="10"/>
      <c r="H100" s="19">
        <f t="shared" si="17"/>
        <v>5.5100000000000003E-2</v>
      </c>
      <c r="I100" s="10"/>
      <c r="J100" s="11">
        <f t="shared" si="18"/>
        <v>5.5100000000000007</v>
      </c>
      <c r="K100" s="10"/>
      <c r="L100" s="12">
        <f t="shared" si="19"/>
        <v>5.5</v>
      </c>
      <c r="N100" s="16"/>
    </row>
    <row r="101" spans="1:14" ht="15" x14ac:dyDescent="0.25">
      <c r="A101" s="27" t="s">
        <v>63</v>
      </c>
      <c r="B101" s="17">
        <f>VLOOKUP(A101,'Step 2'!$A$3:$F$570,6,FALSE)</f>
        <v>1348</v>
      </c>
      <c r="C101" s="23"/>
      <c r="D101" s="17">
        <f>VLOOKUP(A101,'Step 4'!$A$3:$F$570,6,FALSE)</f>
        <v>57</v>
      </c>
      <c r="F101" s="18">
        <f t="shared" si="16"/>
        <v>4.2284866468842733E-2</v>
      </c>
      <c r="G101" s="10"/>
      <c r="H101" s="19">
        <f t="shared" si="17"/>
        <v>4.2200000000000001E-2</v>
      </c>
      <c r="I101" s="10"/>
      <c r="J101" s="11">
        <f t="shared" si="18"/>
        <v>4.22</v>
      </c>
      <c r="K101" s="10"/>
      <c r="L101" s="12">
        <f t="shared" si="19"/>
        <v>4.2</v>
      </c>
      <c r="N101" s="16"/>
    </row>
    <row r="102" spans="1:14" ht="15" x14ac:dyDescent="0.25">
      <c r="A102" s="27" t="s">
        <v>469</v>
      </c>
      <c r="B102" s="17">
        <f>VLOOKUP(A102,'Step 2'!$A$3:$F$570,6,FALSE)</f>
        <v>10392</v>
      </c>
      <c r="C102" s="23"/>
      <c r="D102" s="17">
        <f>VLOOKUP(A102,'Step 4'!$A$3:$F$570,6,FALSE)</f>
        <v>484</v>
      </c>
      <c r="F102" s="18">
        <f t="shared" si="16"/>
        <v>4.6574287913779829E-2</v>
      </c>
      <c r="G102" s="10"/>
      <c r="H102" s="19">
        <f t="shared" si="17"/>
        <v>4.65E-2</v>
      </c>
      <c r="I102" s="10"/>
      <c r="J102" s="11">
        <f t="shared" si="18"/>
        <v>4.6500000000000004</v>
      </c>
      <c r="K102" s="10"/>
      <c r="L102" s="12">
        <f t="shared" si="19"/>
        <v>4.7</v>
      </c>
      <c r="N102" s="16"/>
    </row>
    <row r="103" spans="1:14" ht="15" x14ac:dyDescent="0.25">
      <c r="A103" s="27" t="s">
        <v>67</v>
      </c>
      <c r="B103" s="17">
        <f>VLOOKUP(A103,'Step 2'!$A$3:$F$570,6,FALSE)</f>
        <v>1620</v>
      </c>
      <c r="C103" s="23"/>
      <c r="D103" s="17">
        <f>VLOOKUP(A103,'Step 4'!$A$3:$F$570,6,FALSE)</f>
        <v>118</v>
      </c>
      <c r="F103" s="18">
        <f t="shared" si="16"/>
        <v>7.2839506172839505E-2</v>
      </c>
      <c r="G103" s="10"/>
      <c r="H103" s="19">
        <f t="shared" si="17"/>
        <v>7.2800000000000004E-2</v>
      </c>
      <c r="I103" s="10"/>
      <c r="J103" s="11">
        <f t="shared" si="18"/>
        <v>7.28</v>
      </c>
      <c r="K103" s="10"/>
      <c r="L103" s="12">
        <f t="shared" si="19"/>
        <v>7.3</v>
      </c>
      <c r="N103" s="16"/>
    </row>
    <row r="104" spans="1:14" ht="15" x14ac:dyDescent="0.25">
      <c r="A104" s="27" t="s">
        <v>56</v>
      </c>
      <c r="B104" s="17">
        <f>VLOOKUP(A104,'Step 2'!$A$3:$F$570,6,FALSE)</f>
        <v>8846</v>
      </c>
      <c r="C104" s="23"/>
      <c r="D104" s="17">
        <f>VLOOKUP(A104,'Step 4'!$A$3:$F$570,6,FALSE)</f>
        <v>417</v>
      </c>
      <c r="F104" s="18">
        <f t="shared" si="16"/>
        <v>4.7139950260004525E-2</v>
      </c>
      <c r="G104" s="10"/>
      <c r="H104" s="19">
        <f t="shared" si="17"/>
        <v>4.7100000000000003E-2</v>
      </c>
      <c r="I104" s="10"/>
      <c r="J104" s="11">
        <f t="shared" si="18"/>
        <v>4.71</v>
      </c>
      <c r="K104" s="10"/>
      <c r="L104" s="12">
        <f t="shared" si="19"/>
        <v>4.7</v>
      </c>
      <c r="N104" s="16"/>
    </row>
    <row r="105" spans="1:14" ht="15" x14ac:dyDescent="0.25">
      <c r="A105" s="27" t="s">
        <v>528</v>
      </c>
      <c r="B105" s="17">
        <f>VLOOKUP(A105,'Step 2'!$A$3:$F$570,6,FALSE)</f>
        <v>3996</v>
      </c>
      <c r="C105" s="23"/>
      <c r="D105" s="17">
        <f>VLOOKUP(A105,'Step 4'!$A$3:$F$570,6,FALSE)</f>
        <v>164</v>
      </c>
      <c r="F105" s="18">
        <f t="shared" si="16"/>
        <v>4.1041041041041039E-2</v>
      </c>
      <c r="G105" s="10"/>
      <c r="H105" s="19">
        <f t="shared" si="17"/>
        <v>4.1000000000000002E-2</v>
      </c>
      <c r="I105" s="10"/>
      <c r="J105" s="11">
        <f t="shared" si="18"/>
        <v>4.1000000000000005</v>
      </c>
      <c r="K105" s="10"/>
      <c r="L105" s="12">
        <f t="shared" si="19"/>
        <v>4.0999999999999996</v>
      </c>
      <c r="N105" s="16"/>
    </row>
    <row r="106" spans="1:14" ht="15" x14ac:dyDescent="0.25">
      <c r="A106" s="27" t="s">
        <v>60</v>
      </c>
      <c r="B106" s="17">
        <f>VLOOKUP(A106,'Step 2'!$A$3:$F$570,6,FALSE)</f>
        <v>2618</v>
      </c>
      <c r="C106" s="23"/>
      <c r="D106" s="17">
        <f>VLOOKUP(A106,'Step 4'!$A$3:$F$570,6,FALSE)</f>
        <v>147</v>
      </c>
      <c r="F106" s="18">
        <f t="shared" si="16"/>
        <v>5.6149732620320858E-2</v>
      </c>
      <c r="G106" s="10"/>
      <c r="H106" s="19">
        <f t="shared" si="17"/>
        <v>5.6099999999999997E-2</v>
      </c>
      <c r="I106" s="10"/>
      <c r="J106" s="11">
        <f t="shared" si="18"/>
        <v>5.6099999999999994</v>
      </c>
      <c r="K106" s="10"/>
      <c r="L106" s="12">
        <f t="shared" si="19"/>
        <v>5.6</v>
      </c>
      <c r="N106" s="16"/>
    </row>
    <row r="107" spans="1:14" ht="15" x14ac:dyDescent="0.25">
      <c r="A107" s="27" t="s">
        <v>64</v>
      </c>
      <c r="B107" s="17">
        <f>VLOOKUP(A107,'Step 2'!$A$3:$F$570,6,FALSE)</f>
        <v>1980</v>
      </c>
      <c r="C107" s="23"/>
      <c r="D107" s="17">
        <f>VLOOKUP(A107,'Step 4'!$A$3:$F$570,6,FALSE)</f>
        <v>110</v>
      </c>
      <c r="F107" s="18">
        <f t="shared" si="16"/>
        <v>5.5555555555555552E-2</v>
      </c>
      <c r="G107" s="10"/>
      <c r="H107" s="19">
        <f t="shared" si="17"/>
        <v>5.5500000000000001E-2</v>
      </c>
      <c r="I107" s="10"/>
      <c r="J107" s="11">
        <f t="shared" si="18"/>
        <v>5.55</v>
      </c>
      <c r="K107" s="10"/>
      <c r="L107" s="12">
        <f t="shared" si="19"/>
        <v>5.6</v>
      </c>
      <c r="N107" s="16"/>
    </row>
    <row r="108" spans="1:14" ht="15" x14ac:dyDescent="0.25">
      <c r="A108" s="27"/>
      <c r="B108" s="17"/>
      <c r="C108" s="23"/>
      <c r="D108" s="17"/>
      <c r="F108" s="18"/>
      <c r="G108" s="10"/>
      <c r="H108" s="19"/>
      <c r="I108" s="10"/>
      <c r="J108" s="11"/>
      <c r="K108" s="10"/>
      <c r="L108" s="12"/>
      <c r="N108" s="16"/>
    </row>
    <row r="109" spans="1:14" ht="15" x14ac:dyDescent="0.25">
      <c r="A109" s="27"/>
      <c r="B109" s="17"/>
      <c r="C109" s="23"/>
      <c r="D109" s="17"/>
      <c r="F109" s="18"/>
      <c r="G109" s="10"/>
      <c r="H109" s="19"/>
      <c r="I109" s="10"/>
      <c r="J109" s="11"/>
      <c r="K109" s="10"/>
      <c r="L109" s="12"/>
      <c r="N109" s="16"/>
    </row>
    <row r="110" spans="1:14" ht="15" x14ac:dyDescent="0.25">
      <c r="A110" s="30" t="s">
        <v>378</v>
      </c>
      <c r="B110" s="31"/>
      <c r="C110" s="32"/>
      <c r="D110" s="31"/>
      <c r="E110" s="33"/>
      <c r="F110" s="34"/>
      <c r="G110" s="35"/>
      <c r="H110" s="36"/>
      <c r="I110" s="35"/>
      <c r="J110" s="37"/>
      <c r="K110" s="35"/>
      <c r="L110" s="38"/>
      <c r="N110" s="16"/>
    </row>
    <row r="111" spans="1:14" ht="15" x14ac:dyDescent="0.25">
      <c r="A111" s="27" t="s">
        <v>71</v>
      </c>
      <c r="B111" s="17">
        <f>VLOOKUP(A111,'Step 2'!$A$3:$F$570,6,FALSE)</f>
        <v>1212</v>
      </c>
      <c r="C111" s="23"/>
      <c r="D111" s="17">
        <f>VLOOKUP(A111,'Step 4'!$A$3:$F$570,6,FALSE)</f>
        <v>63</v>
      </c>
      <c r="F111" s="18">
        <f t="shared" ref="F111:F123" si="20">D111/B111</f>
        <v>5.1980198019801978E-2</v>
      </c>
      <c r="G111" s="10"/>
      <c r="H111" s="19">
        <f t="shared" ref="H111:H123" si="21">TRUNC(F111,4)</f>
        <v>5.1900000000000002E-2</v>
      </c>
      <c r="I111" s="10"/>
      <c r="J111" s="11">
        <f t="shared" ref="J111:J123" si="22">H111*100</f>
        <v>5.19</v>
      </c>
      <c r="K111" s="10"/>
      <c r="L111" s="12">
        <f t="shared" ref="L111:L123" si="23">ROUND(J111,1)</f>
        <v>5.2</v>
      </c>
      <c r="N111" s="16"/>
    </row>
    <row r="112" spans="1:14" ht="15" x14ac:dyDescent="0.25">
      <c r="A112" s="27" t="s">
        <v>240</v>
      </c>
      <c r="B112" s="17">
        <f>VLOOKUP(A112,'Step 2'!$A$3:$F$570,6,FALSE)</f>
        <v>5777</v>
      </c>
      <c r="C112" s="23"/>
      <c r="D112" s="17">
        <f>VLOOKUP(A112,'Step 4'!$A$3:$F$570,6,FALSE)</f>
        <v>253</v>
      </c>
      <c r="F112" s="18">
        <f t="shared" si="20"/>
        <v>4.3794356932664015E-2</v>
      </c>
      <c r="G112" s="10"/>
      <c r="H112" s="19">
        <f t="shared" si="21"/>
        <v>4.3700000000000003E-2</v>
      </c>
      <c r="I112" s="10"/>
      <c r="J112" s="11">
        <f t="shared" si="22"/>
        <v>4.37</v>
      </c>
      <c r="K112" s="10"/>
      <c r="L112" s="12">
        <f t="shared" si="23"/>
        <v>4.4000000000000004</v>
      </c>
      <c r="N112" s="16"/>
    </row>
    <row r="113" spans="1:14" ht="15" x14ac:dyDescent="0.25">
      <c r="A113" s="27" t="s">
        <v>68</v>
      </c>
      <c r="B113" s="17">
        <f>VLOOKUP(A113,'Step 2'!$A$3:$F$570,6,FALSE)</f>
        <v>177</v>
      </c>
      <c r="C113" s="23"/>
      <c r="D113" s="17">
        <f>VLOOKUP(A113,'Step 4'!$A$3:$F$570,6,FALSE)</f>
        <v>17</v>
      </c>
      <c r="F113" s="18">
        <f t="shared" si="20"/>
        <v>9.6045197740112997E-2</v>
      </c>
      <c r="G113" s="10"/>
      <c r="H113" s="19">
        <f t="shared" si="21"/>
        <v>9.6000000000000002E-2</v>
      </c>
      <c r="I113" s="10"/>
      <c r="J113" s="11">
        <f t="shared" si="22"/>
        <v>9.6</v>
      </c>
      <c r="K113" s="10"/>
      <c r="L113" s="12">
        <f t="shared" si="23"/>
        <v>9.6</v>
      </c>
      <c r="N113" s="16"/>
    </row>
    <row r="114" spans="1:14" ht="15" x14ac:dyDescent="0.25">
      <c r="A114" s="27" t="s">
        <v>72</v>
      </c>
      <c r="B114" s="17">
        <f>VLOOKUP(A114,'Step 2'!$A$3:$F$570,6,FALSE)</f>
        <v>502</v>
      </c>
      <c r="C114" s="23"/>
      <c r="D114" s="17">
        <f>VLOOKUP(A114,'Step 4'!$A$3:$F$570,6,FALSE)</f>
        <v>74</v>
      </c>
      <c r="F114" s="18">
        <f t="shared" si="20"/>
        <v>0.14741035856573706</v>
      </c>
      <c r="G114" s="10"/>
      <c r="H114" s="19">
        <f t="shared" si="21"/>
        <v>0.1474</v>
      </c>
      <c r="I114" s="10"/>
      <c r="J114" s="11">
        <f t="shared" si="22"/>
        <v>14.74</v>
      </c>
      <c r="K114" s="10"/>
      <c r="L114" s="12">
        <f t="shared" si="23"/>
        <v>14.7</v>
      </c>
      <c r="N114" s="16"/>
    </row>
    <row r="115" spans="1:14" ht="15" x14ac:dyDescent="0.25">
      <c r="A115" s="27" t="s">
        <v>70</v>
      </c>
      <c r="B115" s="17">
        <f>VLOOKUP(A115,'Step 2'!$A$3:$F$570,6,FALSE)</f>
        <v>7743</v>
      </c>
      <c r="C115" s="23"/>
      <c r="D115" s="17">
        <f>VLOOKUP(A115,'Step 4'!$A$3:$F$570,6,FALSE)</f>
        <v>571</v>
      </c>
      <c r="F115" s="18">
        <f t="shared" si="20"/>
        <v>7.3744026862973003E-2</v>
      </c>
      <c r="G115" s="10"/>
      <c r="H115" s="19">
        <f t="shared" si="21"/>
        <v>7.3700000000000002E-2</v>
      </c>
      <c r="I115" s="10"/>
      <c r="J115" s="11">
        <f t="shared" si="22"/>
        <v>7.37</v>
      </c>
      <c r="K115" s="10"/>
      <c r="L115" s="12">
        <f t="shared" si="23"/>
        <v>7.4</v>
      </c>
      <c r="N115" s="16"/>
    </row>
    <row r="116" spans="1:14" ht="15" x14ac:dyDescent="0.25">
      <c r="A116" s="27" t="s">
        <v>377</v>
      </c>
      <c r="B116" s="17">
        <f>VLOOKUP(A116,'Step 2'!$A$3:$F$570,6,FALSE)</f>
        <v>41381</v>
      </c>
      <c r="C116" s="23"/>
      <c r="D116" s="17">
        <f>VLOOKUP(A116,'Step 4'!$A$3:$F$570,6,FALSE)</f>
        <v>1919</v>
      </c>
      <c r="F116" s="18">
        <f t="shared" si="20"/>
        <v>4.6373939730794324E-2</v>
      </c>
      <c r="G116" s="10"/>
      <c r="H116" s="19">
        <f t="shared" si="21"/>
        <v>4.6300000000000001E-2</v>
      </c>
      <c r="I116" s="10"/>
      <c r="J116" s="11">
        <f t="shared" si="22"/>
        <v>4.63</v>
      </c>
      <c r="K116" s="10"/>
      <c r="L116" s="12">
        <f t="shared" si="23"/>
        <v>4.5999999999999996</v>
      </c>
      <c r="N116" s="16"/>
    </row>
    <row r="117" spans="1:14" ht="15" x14ac:dyDescent="0.25">
      <c r="A117" s="27" t="s">
        <v>388</v>
      </c>
      <c r="B117" s="17">
        <f>VLOOKUP(A117,'Step 2'!$A$3:$F$570,6,FALSE)</f>
        <v>3521</v>
      </c>
      <c r="C117" s="23"/>
      <c r="D117" s="17">
        <f>VLOOKUP(A117,'Step 4'!$A$3:$F$570,6,FALSE)</f>
        <v>117</v>
      </c>
      <c r="F117" s="18">
        <f t="shared" si="20"/>
        <v>3.3229196251065039E-2</v>
      </c>
      <c r="G117" s="10"/>
      <c r="H117" s="19">
        <f t="shared" si="21"/>
        <v>3.32E-2</v>
      </c>
      <c r="I117" s="10"/>
      <c r="J117" s="11">
        <f t="shared" si="22"/>
        <v>3.32</v>
      </c>
      <c r="K117" s="10"/>
      <c r="L117" s="12">
        <f t="shared" si="23"/>
        <v>3.3</v>
      </c>
      <c r="N117" s="16"/>
    </row>
    <row r="118" spans="1:14" ht="15" x14ac:dyDescent="0.25">
      <c r="A118" s="27" t="s">
        <v>82</v>
      </c>
      <c r="B118" s="17">
        <f>VLOOKUP(A118,'Step 2'!$A$3:$F$570,6,FALSE)</f>
        <v>1524</v>
      </c>
      <c r="C118" s="23"/>
      <c r="D118" s="17">
        <f>VLOOKUP(A118,'Step 4'!$A$3:$F$570,6,FALSE)</f>
        <v>103</v>
      </c>
      <c r="F118" s="18">
        <f t="shared" si="20"/>
        <v>6.7585301837270337E-2</v>
      </c>
      <c r="G118" s="10"/>
      <c r="H118" s="19">
        <f t="shared" si="21"/>
        <v>6.7500000000000004E-2</v>
      </c>
      <c r="I118" s="10"/>
      <c r="J118" s="11">
        <f t="shared" si="22"/>
        <v>6.75</v>
      </c>
      <c r="K118" s="10"/>
      <c r="L118" s="12">
        <f t="shared" si="23"/>
        <v>6.8</v>
      </c>
      <c r="N118" s="16"/>
    </row>
    <row r="119" spans="1:14" ht="15" x14ac:dyDescent="0.25">
      <c r="A119" s="27" t="s">
        <v>81</v>
      </c>
      <c r="B119" s="17">
        <f>VLOOKUP(A119,'Step 2'!$A$3:$F$570,6,FALSE)</f>
        <v>3910</v>
      </c>
      <c r="C119" s="23"/>
      <c r="D119" s="17">
        <f>VLOOKUP(A119,'Step 4'!$A$3:$F$570,6,FALSE)</f>
        <v>260</v>
      </c>
      <c r="F119" s="18">
        <f t="shared" si="20"/>
        <v>6.6496163682864456E-2</v>
      </c>
      <c r="G119" s="10"/>
      <c r="H119" s="19">
        <f t="shared" si="21"/>
        <v>6.6400000000000001E-2</v>
      </c>
      <c r="I119" s="10"/>
      <c r="J119" s="11">
        <f t="shared" si="22"/>
        <v>6.64</v>
      </c>
      <c r="K119" s="10"/>
      <c r="L119" s="12">
        <f t="shared" si="23"/>
        <v>6.6</v>
      </c>
      <c r="N119" s="16"/>
    </row>
    <row r="120" spans="1:14" ht="15" x14ac:dyDescent="0.25">
      <c r="A120" s="27" t="s">
        <v>646</v>
      </c>
      <c r="B120" s="17"/>
      <c r="C120" s="23"/>
      <c r="D120" s="17"/>
      <c r="F120" s="18"/>
      <c r="G120" s="10"/>
      <c r="H120" s="19">
        <f t="shared" ref="H120" si="24">TRUNC(F120,4)</f>
        <v>0</v>
      </c>
      <c r="I120" s="10"/>
      <c r="J120" s="11">
        <f t="shared" ref="J120" si="25">H120*100</f>
        <v>0</v>
      </c>
      <c r="K120" s="10"/>
      <c r="L120" s="12">
        <f t="shared" ref="L120" si="26">ROUND(J120,1)</f>
        <v>0</v>
      </c>
      <c r="N120" s="16"/>
    </row>
    <row r="121" spans="1:14" ht="15" x14ac:dyDescent="0.25">
      <c r="A121" s="27" t="s">
        <v>69</v>
      </c>
      <c r="B121" s="17">
        <f>VLOOKUP(A121,'Step 2'!$A$3:$F$570,6,FALSE)</f>
        <v>300</v>
      </c>
      <c r="C121" s="23"/>
      <c r="D121" s="17">
        <f>VLOOKUP(A121,'Step 4'!$A$3:$F$570,6,FALSE)</f>
        <v>31</v>
      </c>
      <c r="F121" s="18">
        <f t="shared" si="20"/>
        <v>0.10333333333333333</v>
      </c>
      <c r="G121" s="10"/>
      <c r="H121" s="19">
        <f t="shared" si="21"/>
        <v>0.1033</v>
      </c>
      <c r="I121" s="10"/>
      <c r="J121" s="11">
        <f t="shared" si="22"/>
        <v>10.33</v>
      </c>
      <c r="K121" s="10"/>
      <c r="L121" s="12">
        <f t="shared" si="23"/>
        <v>10.3</v>
      </c>
      <c r="N121" s="16"/>
    </row>
    <row r="122" spans="1:14" ht="15" x14ac:dyDescent="0.25">
      <c r="A122" s="27" t="s">
        <v>644</v>
      </c>
      <c r="B122" s="17"/>
      <c r="C122" s="23"/>
      <c r="D122" s="17"/>
      <c r="F122" s="18"/>
      <c r="G122" s="10"/>
      <c r="H122" s="19">
        <f t="shared" ref="H122" si="27">TRUNC(F122,4)</f>
        <v>0</v>
      </c>
      <c r="I122" s="10"/>
      <c r="J122" s="11">
        <f t="shared" ref="J122" si="28">H122*100</f>
        <v>0</v>
      </c>
      <c r="K122" s="10"/>
      <c r="L122" s="12">
        <f t="shared" ref="L122" si="29">ROUND(J122,1)</f>
        <v>0</v>
      </c>
      <c r="N122" s="16"/>
    </row>
    <row r="123" spans="1:14" ht="15" x14ac:dyDescent="0.25">
      <c r="A123" s="27" t="s">
        <v>83</v>
      </c>
      <c r="B123" s="17">
        <f>VLOOKUP(A123,'Step 2'!$A$3:$F$570,6,FALSE)</f>
        <v>3603</v>
      </c>
      <c r="C123" s="23"/>
      <c r="D123" s="17">
        <f>VLOOKUP(A123,'Step 4'!$A$3:$F$570,6,FALSE)</f>
        <v>199</v>
      </c>
      <c r="F123" s="18">
        <f t="shared" si="20"/>
        <v>5.5231751318345824E-2</v>
      </c>
      <c r="G123" s="10"/>
      <c r="H123" s="19">
        <f t="shared" si="21"/>
        <v>5.5199999999999999E-2</v>
      </c>
      <c r="I123" s="10"/>
      <c r="J123" s="11">
        <f t="shared" si="22"/>
        <v>5.52</v>
      </c>
      <c r="K123" s="10"/>
      <c r="L123" s="12">
        <f t="shared" si="23"/>
        <v>5.5</v>
      </c>
      <c r="N123" s="16"/>
    </row>
    <row r="124" spans="1:14" ht="15" x14ac:dyDescent="0.25">
      <c r="A124" s="27"/>
      <c r="B124" s="17"/>
      <c r="C124" s="23"/>
      <c r="D124" s="17"/>
      <c r="F124" s="18"/>
      <c r="G124" s="10"/>
      <c r="H124" s="19"/>
      <c r="I124" s="10"/>
      <c r="J124" s="11"/>
      <c r="K124" s="10"/>
      <c r="L124" s="12"/>
      <c r="N124" s="16"/>
    </row>
    <row r="125" spans="1:14" ht="15" x14ac:dyDescent="0.25">
      <c r="A125" s="27"/>
      <c r="B125" s="17"/>
      <c r="C125" s="23"/>
      <c r="D125" s="17"/>
      <c r="F125" s="18"/>
      <c r="G125" s="10"/>
      <c r="H125" s="19"/>
      <c r="I125" s="10"/>
      <c r="J125" s="11"/>
      <c r="K125" s="10"/>
      <c r="L125" s="12"/>
      <c r="N125" s="16"/>
    </row>
    <row r="126" spans="1:14" ht="15" x14ac:dyDescent="0.25">
      <c r="A126" s="30" t="s">
        <v>413</v>
      </c>
      <c r="B126" s="31"/>
      <c r="C126" s="32"/>
      <c r="D126" s="31"/>
      <c r="E126" s="33"/>
      <c r="F126" s="34"/>
      <c r="G126" s="35"/>
      <c r="H126" s="36"/>
      <c r="I126" s="35"/>
      <c r="J126" s="37"/>
      <c r="K126" s="35"/>
      <c r="L126" s="38"/>
      <c r="N126" s="16"/>
    </row>
    <row r="127" spans="1:14" ht="15" x14ac:dyDescent="0.25">
      <c r="A127" s="27" t="s">
        <v>84</v>
      </c>
      <c r="B127" s="17">
        <f>VLOOKUP(A127,'Step 2'!$A$3:$F$570,6,FALSE)</f>
        <v>13884</v>
      </c>
      <c r="C127" s="23"/>
      <c r="D127" s="17">
        <f>VLOOKUP(A127,'Step 4'!$A$3:$F$570,6,FALSE)</f>
        <v>783</v>
      </c>
      <c r="F127" s="18">
        <f t="shared" si="16"/>
        <v>5.6395851339671565E-2</v>
      </c>
      <c r="G127" s="10"/>
      <c r="H127" s="19">
        <f t="shared" si="17"/>
        <v>5.6300000000000003E-2</v>
      </c>
      <c r="I127" s="10"/>
      <c r="J127" s="11">
        <f t="shared" si="18"/>
        <v>5.63</v>
      </c>
      <c r="K127" s="10"/>
      <c r="L127" s="12">
        <f t="shared" si="19"/>
        <v>5.6</v>
      </c>
      <c r="N127" s="16"/>
    </row>
    <row r="128" spans="1:14" ht="15" x14ac:dyDescent="0.25">
      <c r="A128" s="27" t="s">
        <v>645</v>
      </c>
      <c r="B128" s="17"/>
      <c r="C128" s="23"/>
      <c r="D128" s="17"/>
      <c r="F128" s="18"/>
      <c r="G128" s="10"/>
      <c r="H128" s="19">
        <f t="shared" si="17"/>
        <v>0</v>
      </c>
      <c r="I128" s="10"/>
      <c r="J128" s="11">
        <f t="shared" si="18"/>
        <v>0</v>
      </c>
      <c r="K128" s="10"/>
      <c r="L128" s="12">
        <f t="shared" si="19"/>
        <v>0</v>
      </c>
      <c r="N128" s="16"/>
    </row>
    <row r="129" spans="1:14" ht="15" x14ac:dyDescent="0.25">
      <c r="A129" s="27" t="s">
        <v>78</v>
      </c>
      <c r="B129" s="17">
        <f>VLOOKUP(A129,'Step 2'!$A$3:$F$570,6,FALSE)</f>
        <v>5315</v>
      </c>
      <c r="C129" s="23"/>
      <c r="D129" s="17">
        <f>VLOOKUP(A129,'Step 4'!$A$3:$F$570,6,FALSE)</f>
        <v>354</v>
      </c>
      <c r="F129" s="18">
        <f t="shared" si="16"/>
        <v>6.6603951081843832E-2</v>
      </c>
      <c r="G129" s="10"/>
      <c r="H129" s="19">
        <f t="shared" si="17"/>
        <v>6.6600000000000006E-2</v>
      </c>
      <c r="I129" s="10"/>
      <c r="J129" s="11">
        <f t="shared" si="18"/>
        <v>6.660000000000001</v>
      </c>
      <c r="K129" s="10"/>
      <c r="L129" s="12">
        <f t="shared" si="19"/>
        <v>6.7</v>
      </c>
      <c r="N129" s="16"/>
    </row>
    <row r="130" spans="1:14" ht="15" x14ac:dyDescent="0.25">
      <c r="A130" s="27" t="s">
        <v>47</v>
      </c>
      <c r="B130" s="17">
        <f>VLOOKUP(A130,'Step 2'!$A$3:$F$570,6,FALSE)</f>
        <v>703</v>
      </c>
      <c r="C130" s="23"/>
      <c r="D130" s="17">
        <f>VLOOKUP(A130,'Step 4'!$A$3:$F$570,6,FALSE)</f>
        <v>30</v>
      </c>
      <c r="F130" s="18">
        <f t="shared" si="16"/>
        <v>4.2674253200568987E-2</v>
      </c>
      <c r="G130" s="10"/>
      <c r="H130" s="19">
        <f t="shared" si="17"/>
        <v>4.2599999999999999E-2</v>
      </c>
      <c r="I130" s="10"/>
      <c r="J130" s="11">
        <f t="shared" si="18"/>
        <v>4.26</v>
      </c>
      <c r="K130" s="10"/>
      <c r="L130" s="12">
        <f t="shared" si="19"/>
        <v>4.3</v>
      </c>
      <c r="N130" s="16"/>
    </row>
    <row r="131" spans="1:14" ht="15" x14ac:dyDescent="0.25">
      <c r="A131" s="27" t="s">
        <v>79</v>
      </c>
      <c r="B131" s="17">
        <f>VLOOKUP(A131,'Step 2'!$A$3:$F$570,6,FALSE)</f>
        <v>9970</v>
      </c>
      <c r="C131" s="23"/>
      <c r="D131" s="17">
        <f>VLOOKUP(A131,'Step 4'!$A$3:$F$570,6,FALSE)</f>
        <v>572</v>
      </c>
      <c r="F131" s="18">
        <f t="shared" si="16"/>
        <v>5.7372116349047139E-2</v>
      </c>
      <c r="G131" s="10"/>
      <c r="H131" s="19">
        <f t="shared" si="17"/>
        <v>5.7299999999999997E-2</v>
      </c>
      <c r="I131" s="10"/>
      <c r="J131" s="11">
        <f t="shared" si="18"/>
        <v>5.7299999999999995</v>
      </c>
      <c r="K131" s="10"/>
      <c r="L131" s="12">
        <f t="shared" si="19"/>
        <v>5.7</v>
      </c>
      <c r="N131" s="16"/>
    </row>
    <row r="132" spans="1:14" ht="15" x14ac:dyDescent="0.25">
      <c r="A132" s="27" t="s">
        <v>412</v>
      </c>
      <c r="B132" s="17">
        <f>VLOOKUP(A132,'Step 2'!$A$3:$F$570,6,FALSE)</f>
        <v>36542</v>
      </c>
      <c r="C132" s="23"/>
      <c r="D132" s="17">
        <f>VLOOKUP(A132,'Step 4'!$A$3:$F$570,6,FALSE)</f>
        <v>1785</v>
      </c>
      <c r="F132" s="18">
        <f t="shared" si="16"/>
        <v>4.8847901045372448E-2</v>
      </c>
      <c r="G132" s="10"/>
      <c r="H132" s="19">
        <f t="shared" si="17"/>
        <v>4.8800000000000003E-2</v>
      </c>
      <c r="I132" s="10"/>
      <c r="J132" s="11">
        <f t="shared" si="18"/>
        <v>4.88</v>
      </c>
      <c r="K132" s="10"/>
      <c r="L132" s="12">
        <f t="shared" si="19"/>
        <v>4.9000000000000004</v>
      </c>
      <c r="N132" s="16"/>
    </row>
    <row r="133" spans="1:14" ht="15" x14ac:dyDescent="0.25">
      <c r="A133" s="27" t="s">
        <v>442</v>
      </c>
      <c r="B133" s="17">
        <f>VLOOKUP(A133,'Step 2'!$A$3:$F$570,6,FALSE)</f>
        <v>4231</v>
      </c>
      <c r="C133" s="23"/>
      <c r="D133" s="17">
        <f>VLOOKUP(A133,'Step 4'!$A$3:$F$570,6,FALSE)</f>
        <v>173</v>
      </c>
      <c r="F133" s="18">
        <f t="shared" si="16"/>
        <v>4.0888678799338218E-2</v>
      </c>
      <c r="G133" s="10"/>
      <c r="H133" s="19">
        <f t="shared" si="17"/>
        <v>4.0800000000000003E-2</v>
      </c>
      <c r="I133" s="10"/>
      <c r="J133" s="11">
        <f t="shared" si="18"/>
        <v>4.08</v>
      </c>
      <c r="K133" s="10"/>
      <c r="L133" s="12">
        <f t="shared" si="19"/>
        <v>4.0999999999999996</v>
      </c>
      <c r="N133" s="16"/>
    </row>
    <row r="134" spans="1:14" ht="15" x14ac:dyDescent="0.25">
      <c r="A134" s="27" t="s">
        <v>444</v>
      </c>
      <c r="B134" s="17">
        <f>VLOOKUP(A134,'Step 2'!$A$3:$F$570,6,FALSE)</f>
        <v>2923</v>
      </c>
      <c r="C134" s="23"/>
      <c r="D134" s="17">
        <f>VLOOKUP(A134,'Step 4'!$A$3:$F$570,6,FALSE)</f>
        <v>210</v>
      </c>
      <c r="F134" s="18">
        <f t="shared" si="16"/>
        <v>7.1843995894628809E-2</v>
      </c>
      <c r="G134" s="10"/>
      <c r="H134" s="19">
        <f t="shared" si="17"/>
        <v>7.1800000000000003E-2</v>
      </c>
      <c r="I134" s="10"/>
      <c r="J134" s="11">
        <f t="shared" si="18"/>
        <v>7.1800000000000006</v>
      </c>
      <c r="K134" s="10"/>
      <c r="L134" s="12">
        <f t="shared" si="19"/>
        <v>7.2</v>
      </c>
      <c r="N134" s="16"/>
    </row>
    <row r="135" spans="1:14" ht="15" x14ac:dyDescent="0.25">
      <c r="A135" s="27" t="s">
        <v>48</v>
      </c>
      <c r="B135" s="17">
        <f>VLOOKUP(A135,'Step 2'!$A$3:$F$570,6,FALSE)</f>
        <v>144</v>
      </c>
      <c r="C135" s="23"/>
      <c r="D135" s="17">
        <f>VLOOKUP(A135,'Step 4'!$A$3:$F$570,6,FALSE)</f>
        <v>0</v>
      </c>
      <c r="F135" s="18">
        <f t="shared" si="16"/>
        <v>0</v>
      </c>
      <c r="G135" s="10"/>
      <c r="H135" s="19">
        <f t="shared" si="17"/>
        <v>0</v>
      </c>
      <c r="I135" s="10"/>
      <c r="J135" s="11">
        <f t="shared" si="18"/>
        <v>0</v>
      </c>
      <c r="K135" s="10"/>
      <c r="L135" s="12">
        <f t="shared" si="19"/>
        <v>0</v>
      </c>
      <c r="N135" s="16"/>
    </row>
    <row r="136" spans="1:14" ht="15" x14ac:dyDescent="0.25">
      <c r="A136" s="27" t="s">
        <v>75</v>
      </c>
      <c r="B136" s="17">
        <f>VLOOKUP(A136,'Step 2'!$A$3:$F$570,6,FALSE)</f>
        <v>2881</v>
      </c>
      <c r="C136" s="23"/>
      <c r="D136" s="17">
        <f>VLOOKUP(A136,'Step 4'!$A$3:$F$570,6,FALSE)</f>
        <v>210</v>
      </c>
      <c r="F136" s="18">
        <f t="shared" si="16"/>
        <v>7.289135716765012E-2</v>
      </c>
      <c r="G136" s="10"/>
      <c r="H136" s="19">
        <f t="shared" si="17"/>
        <v>7.2800000000000004E-2</v>
      </c>
      <c r="I136" s="10"/>
      <c r="J136" s="11">
        <f t="shared" si="18"/>
        <v>7.28</v>
      </c>
      <c r="K136" s="10"/>
      <c r="L136" s="12">
        <f t="shared" si="19"/>
        <v>7.3</v>
      </c>
      <c r="N136" s="16"/>
    </row>
    <row r="137" spans="1:14" ht="15" x14ac:dyDescent="0.25">
      <c r="A137" s="27" t="s">
        <v>80</v>
      </c>
      <c r="B137" s="17">
        <f>VLOOKUP(A137,'Step 2'!$A$3:$F$570,6,FALSE)</f>
        <v>2080</v>
      </c>
      <c r="C137" s="23"/>
      <c r="D137" s="17">
        <f>VLOOKUP(A137,'Step 4'!$A$3:$F$570,6,FALSE)</f>
        <v>127</v>
      </c>
      <c r="F137" s="18">
        <f t="shared" si="16"/>
        <v>6.1057692307692306E-2</v>
      </c>
      <c r="G137" s="10"/>
      <c r="H137" s="19">
        <f t="shared" si="17"/>
        <v>6.0999999999999999E-2</v>
      </c>
      <c r="I137" s="10"/>
      <c r="J137" s="11">
        <f t="shared" si="18"/>
        <v>6.1</v>
      </c>
      <c r="K137" s="10"/>
      <c r="L137" s="12">
        <f t="shared" si="19"/>
        <v>6.1</v>
      </c>
      <c r="N137" s="16"/>
    </row>
    <row r="138" spans="1:14" ht="15" x14ac:dyDescent="0.25">
      <c r="A138" s="27"/>
      <c r="B138" s="17"/>
      <c r="C138" s="23"/>
      <c r="D138" s="17"/>
      <c r="F138" s="18"/>
      <c r="G138" s="10"/>
      <c r="H138" s="19"/>
      <c r="I138" s="10"/>
      <c r="J138" s="11"/>
      <c r="K138" s="10"/>
      <c r="L138" s="12"/>
      <c r="N138" s="16"/>
    </row>
    <row r="139" spans="1:14" ht="15" x14ac:dyDescent="0.25">
      <c r="A139" s="24" t="s">
        <v>653</v>
      </c>
      <c r="B139" s="17">
        <f>SUM(B53:B137)</f>
        <v>442605</v>
      </c>
      <c r="C139" s="17"/>
      <c r="D139" s="17">
        <f>SUM(D53:D137)</f>
        <v>19759</v>
      </c>
      <c r="F139" s="18">
        <f t="shared" ref="F139" si="30">D139/B139</f>
        <v>4.4642514205668712E-2</v>
      </c>
      <c r="G139" s="10"/>
      <c r="H139" s="19">
        <f t="shared" ref="H139" si="31">TRUNC(F139,4)</f>
        <v>4.4600000000000001E-2</v>
      </c>
      <c r="I139" s="10"/>
      <c r="J139" s="11">
        <f t="shared" ref="J139" si="32">H139*100</f>
        <v>4.46</v>
      </c>
      <c r="K139" s="10"/>
      <c r="L139" s="12">
        <f t="shared" ref="L139" si="33">ROUND(J139,1)</f>
        <v>4.5</v>
      </c>
      <c r="N139" s="16"/>
    </row>
    <row r="140" spans="1:14" ht="15" x14ac:dyDescent="0.25">
      <c r="B140" s="17"/>
      <c r="C140" s="23"/>
      <c r="D140" s="17"/>
      <c r="F140" s="18"/>
      <c r="G140" s="10"/>
      <c r="H140" s="19"/>
      <c r="I140" s="10"/>
      <c r="J140" s="11"/>
      <c r="K140" s="10"/>
      <c r="L140" s="12"/>
      <c r="N140" s="16"/>
    </row>
    <row r="141" spans="1:14" ht="15" x14ac:dyDescent="0.25">
      <c r="A141" s="13" t="s">
        <v>655</v>
      </c>
      <c r="B141" s="17"/>
      <c r="C141" s="23"/>
      <c r="D141" s="17"/>
      <c r="F141" s="18"/>
      <c r="G141" s="10"/>
      <c r="H141" s="19"/>
      <c r="I141" s="10"/>
      <c r="J141" s="11"/>
      <c r="K141" s="10"/>
      <c r="L141" s="12"/>
      <c r="N141" s="16"/>
    </row>
    <row r="142" spans="1:14" ht="15" x14ac:dyDescent="0.25">
      <c r="B142" s="17"/>
      <c r="C142" s="23"/>
      <c r="D142" s="17"/>
      <c r="F142" s="18"/>
      <c r="G142" s="10"/>
      <c r="H142" s="19"/>
      <c r="I142" s="10"/>
      <c r="J142" s="11"/>
      <c r="K142" s="10"/>
      <c r="L142" s="12"/>
      <c r="N142" s="16"/>
    </row>
    <row r="143" spans="1:14" ht="15" x14ac:dyDescent="0.25">
      <c r="B143" s="17"/>
      <c r="C143" s="23"/>
      <c r="D143" s="17"/>
      <c r="F143" s="18"/>
      <c r="G143" s="10"/>
      <c r="H143" s="19"/>
      <c r="I143" s="10"/>
      <c r="J143" s="11"/>
      <c r="K143" s="10"/>
      <c r="L143" s="12"/>
      <c r="N143" s="16"/>
    </row>
    <row r="144" spans="1:14" ht="15" x14ac:dyDescent="0.25">
      <c r="A144" s="26" t="s">
        <v>647</v>
      </c>
      <c r="B144" s="17"/>
      <c r="C144" s="23"/>
      <c r="D144" s="17"/>
      <c r="F144" s="18"/>
      <c r="G144" s="10"/>
      <c r="H144" s="19"/>
      <c r="I144" s="10"/>
      <c r="J144" s="11"/>
      <c r="K144" s="10"/>
      <c r="L144" s="12"/>
      <c r="N144" s="16"/>
    </row>
    <row r="145" spans="1:16" ht="15" x14ac:dyDescent="0.25">
      <c r="A145" s="30" t="s">
        <v>177</v>
      </c>
      <c r="B145" s="31"/>
      <c r="C145" s="32"/>
      <c r="D145" s="31"/>
      <c r="E145" s="33"/>
      <c r="F145" s="34"/>
      <c r="G145" s="35"/>
      <c r="H145" s="36"/>
      <c r="I145" s="35"/>
      <c r="J145" s="37"/>
      <c r="K145" s="35"/>
      <c r="L145" s="38"/>
      <c r="N145" s="16"/>
    </row>
    <row r="146" spans="1:16" ht="15" x14ac:dyDescent="0.25">
      <c r="A146" s="25" t="s">
        <v>217</v>
      </c>
      <c r="B146" s="17">
        <f>VLOOKUP(A146,'Step 2'!$A$3:$F$570,6,FALSE)</f>
        <v>3451</v>
      </c>
      <c r="C146" s="23"/>
      <c r="D146" s="17">
        <f>VLOOKUP(A146,'Step 4'!$A$3:$F$570,6,FALSE)</f>
        <v>187</v>
      </c>
      <c r="F146" s="18">
        <f t="shared" ref="F146:F151" si="34">D146/B146</f>
        <v>5.4187192118226604E-2</v>
      </c>
      <c r="G146" s="10"/>
      <c r="H146" s="19">
        <f t="shared" ref="H146:H151" si="35">TRUNC(F146,4)</f>
        <v>5.4100000000000002E-2</v>
      </c>
      <c r="I146" s="10"/>
      <c r="J146" s="11">
        <f t="shared" ref="J146:J151" si="36">H146*100</f>
        <v>5.41</v>
      </c>
      <c r="K146" s="10"/>
      <c r="L146" s="12">
        <f t="shared" ref="L146:L151" si="37">ROUND(J146,1)</f>
        <v>5.4</v>
      </c>
      <c r="N146" s="16"/>
    </row>
    <row r="147" spans="1:16" x14ac:dyDescent="0.2">
      <c r="A147" s="25" t="s">
        <v>277</v>
      </c>
      <c r="B147" s="17">
        <f>VLOOKUP(A147,'Step 2'!$A$3:$F$570,6,FALSE)</f>
        <v>2742</v>
      </c>
      <c r="C147" s="23"/>
      <c r="D147" s="17">
        <f>VLOOKUP(A147,'Step 4'!$A$3:$F$570,6,FALSE)</f>
        <v>111</v>
      </c>
      <c r="F147" s="18">
        <f t="shared" si="34"/>
        <v>4.0481400437636761E-2</v>
      </c>
      <c r="G147" s="10"/>
      <c r="H147" s="19">
        <f t="shared" si="35"/>
        <v>4.0399999999999998E-2</v>
      </c>
      <c r="I147" s="10"/>
      <c r="J147" s="11">
        <f t="shared" si="36"/>
        <v>4.04</v>
      </c>
      <c r="K147" s="10"/>
      <c r="L147" s="12">
        <f t="shared" si="37"/>
        <v>4</v>
      </c>
    </row>
    <row r="148" spans="1:16" x14ac:dyDescent="0.2">
      <c r="A148" s="25" t="s">
        <v>285</v>
      </c>
      <c r="B148" s="17">
        <f>VLOOKUP(A148,'Step 2'!$A$3:$F$570,6,FALSE)</f>
        <v>1832</v>
      </c>
      <c r="C148" s="23"/>
      <c r="D148" s="17">
        <f>VLOOKUP(A148,'Step 4'!$A$3:$F$570,6,FALSE)</f>
        <v>106</v>
      </c>
      <c r="F148" s="18">
        <f t="shared" si="34"/>
        <v>5.7860262008733628E-2</v>
      </c>
      <c r="G148" s="10"/>
      <c r="H148" s="19">
        <f t="shared" si="35"/>
        <v>5.7799999999999997E-2</v>
      </c>
      <c r="I148" s="10"/>
      <c r="J148" s="11">
        <f t="shared" si="36"/>
        <v>5.7799999999999994</v>
      </c>
      <c r="K148" s="10"/>
      <c r="L148" s="12">
        <f t="shared" si="37"/>
        <v>5.8</v>
      </c>
    </row>
    <row r="149" spans="1:16" x14ac:dyDescent="0.2">
      <c r="A149" s="25" t="s">
        <v>364</v>
      </c>
      <c r="B149" s="17">
        <f>VLOOKUP(A149,'Step 2'!$A$3:$F$570,6,FALSE)</f>
        <v>7016</v>
      </c>
      <c r="C149" s="23"/>
      <c r="D149" s="17">
        <f>VLOOKUP(A149,'Step 4'!$A$3:$F$570,6,FALSE)</f>
        <v>241</v>
      </c>
      <c r="F149" s="18">
        <f t="shared" si="34"/>
        <v>3.4350057012542762E-2</v>
      </c>
      <c r="G149" s="10"/>
      <c r="H149" s="19">
        <f t="shared" si="35"/>
        <v>3.4299999999999997E-2</v>
      </c>
      <c r="I149" s="10"/>
      <c r="J149" s="11">
        <f t="shared" si="36"/>
        <v>3.4299999999999997</v>
      </c>
      <c r="K149" s="10"/>
      <c r="L149" s="12">
        <f t="shared" si="37"/>
        <v>3.4</v>
      </c>
    </row>
    <row r="150" spans="1:16" x14ac:dyDescent="0.2">
      <c r="A150" s="25" t="s">
        <v>468</v>
      </c>
      <c r="B150" s="17">
        <f>VLOOKUP(A150,'Step 2'!$A$3:$F$570,6,FALSE)</f>
        <v>3824</v>
      </c>
      <c r="C150" s="23"/>
      <c r="D150" s="17">
        <f>VLOOKUP(A150,'Step 4'!$A$3:$F$570,6,FALSE)</f>
        <v>168</v>
      </c>
      <c r="F150" s="18">
        <f t="shared" si="34"/>
        <v>4.3933054393305436E-2</v>
      </c>
      <c r="G150" s="10"/>
      <c r="H150" s="19">
        <f t="shared" si="35"/>
        <v>4.3900000000000002E-2</v>
      </c>
      <c r="I150" s="10"/>
      <c r="J150" s="11">
        <f t="shared" si="36"/>
        <v>4.3900000000000006</v>
      </c>
      <c r="K150" s="10"/>
      <c r="L150" s="12">
        <f t="shared" si="37"/>
        <v>4.4000000000000004</v>
      </c>
    </row>
    <row r="151" spans="1:16" x14ac:dyDescent="0.2">
      <c r="A151" s="25" t="s">
        <v>537</v>
      </c>
      <c r="B151" s="17">
        <f>VLOOKUP(A151,'Step 2'!$A$3:$F$570,6,FALSE)</f>
        <v>1842</v>
      </c>
      <c r="C151" s="23"/>
      <c r="D151" s="17">
        <f>VLOOKUP(A151,'Step 4'!$A$3:$F$570,6,FALSE)</f>
        <v>116</v>
      </c>
      <c r="F151" s="18">
        <f t="shared" si="34"/>
        <v>6.2975027144408252E-2</v>
      </c>
      <c r="G151" s="10"/>
      <c r="H151" s="19">
        <f t="shared" si="35"/>
        <v>6.2899999999999998E-2</v>
      </c>
      <c r="I151" s="10"/>
      <c r="J151" s="11">
        <f t="shared" si="36"/>
        <v>6.29</v>
      </c>
      <c r="K151" s="10"/>
      <c r="L151" s="12">
        <f t="shared" si="37"/>
        <v>6.3</v>
      </c>
      <c r="P151" s="25"/>
    </row>
    <row r="152" spans="1:16" ht="15" x14ac:dyDescent="0.25">
      <c r="A152" s="24" t="s">
        <v>46</v>
      </c>
      <c r="B152" s="17">
        <f>SUM(B146:B151)</f>
        <v>20707</v>
      </c>
      <c r="C152" s="17"/>
      <c r="D152" s="17">
        <f>SUM(D146:D151)</f>
        <v>929</v>
      </c>
      <c r="F152" s="18">
        <f t="shared" ref="F152" si="38">D152/B152</f>
        <v>4.4864055633360697E-2</v>
      </c>
      <c r="G152" s="10"/>
      <c r="H152" s="19">
        <f t="shared" ref="H152" si="39">TRUNC(F152,4)</f>
        <v>4.48E-2</v>
      </c>
      <c r="I152" s="10"/>
      <c r="J152" s="11">
        <f t="shared" ref="J152" si="40">H152*100</f>
        <v>4.4799999999999995</v>
      </c>
      <c r="K152" s="10"/>
      <c r="L152" s="12">
        <f t="shared" ref="L152" si="41">ROUND(J152,1)</f>
        <v>4.5</v>
      </c>
      <c r="P152" s="25"/>
    </row>
    <row r="153" spans="1:16" ht="15" x14ac:dyDescent="0.25">
      <c r="A153" s="24"/>
      <c r="B153" s="17"/>
      <c r="C153" s="17"/>
      <c r="D153" s="17"/>
      <c r="F153" s="18"/>
      <c r="G153" s="10"/>
      <c r="H153" s="19"/>
      <c r="I153" s="10"/>
      <c r="J153" s="11"/>
      <c r="K153" s="10"/>
      <c r="L153" s="12"/>
      <c r="P153" s="25"/>
    </row>
    <row r="154" spans="1:16" x14ac:dyDescent="0.2">
      <c r="A154" s="29"/>
      <c r="B154" s="17"/>
      <c r="C154" s="17"/>
      <c r="D154" s="17"/>
      <c r="F154" s="18"/>
      <c r="G154" s="10"/>
      <c r="H154" s="19"/>
      <c r="I154" s="10"/>
      <c r="J154" s="11"/>
      <c r="K154" s="10"/>
      <c r="L154" s="12"/>
      <c r="P154" s="25"/>
    </row>
    <row r="155" spans="1:16" ht="15" x14ac:dyDescent="0.25">
      <c r="A155" s="26" t="s">
        <v>647</v>
      </c>
      <c r="B155" s="17"/>
      <c r="C155" s="23"/>
      <c r="D155" s="17"/>
      <c r="F155" s="18"/>
      <c r="G155" s="10"/>
      <c r="H155" s="19"/>
      <c r="I155" s="10"/>
      <c r="J155" s="11"/>
      <c r="K155" s="10"/>
      <c r="L155" s="12"/>
      <c r="P155" s="25"/>
    </row>
    <row r="156" spans="1:16" ht="15" x14ac:dyDescent="0.25">
      <c r="A156" s="30" t="s">
        <v>650</v>
      </c>
      <c r="B156" s="31"/>
      <c r="C156" s="32"/>
      <c r="D156" s="31"/>
      <c r="E156" s="33"/>
      <c r="F156" s="34"/>
      <c r="G156" s="35"/>
      <c r="H156" s="36"/>
      <c r="I156" s="35"/>
      <c r="J156" s="37"/>
      <c r="K156" s="35"/>
      <c r="L156" s="38"/>
    </row>
    <row r="157" spans="1:16" ht="15" x14ac:dyDescent="0.25">
      <c r="A157" s="25" t="s">
        <v>149</v>
      </c>
      <c r="B157" s="17">
        <f>VLOOKUP(A157,'Step 2'!$A$3:$F$570,6,FALSE)</f>
        <v>8395</v>
      </c>
      <c r="C157" s="23"/>
      <c r="D157" s="17">
        <f>VLOOKUP(A157,'Step 4'!$A$3:$F$570,6,FALSE)</f>
        <v>387</v>
      </c>
      <c r="F157" s="18">
        <f t="shared" ref="F157:F171" si="42">D157/B157</f>
        <v>4.6098868374032161E-2</v>
      </c>
      <c r="G157" s="10"/>
      <c r="H157" s="19">
        <f t="shared" ref="H157:H171" si="43">TRUNC(F157,4)</f>
        <v>4.5999999999999999E-2</v>
      </c>
      <c r="I157" s="10"/>
      <c r="J157" s="11">
        <f t="shared" ref="J157:J171" si="44">H157*100</f>
        <v>4.5999999999999996</v>
      </c>
      <c r="K157" s="10"/>
      <c r="L157" s="12">
        <f t="shared" ref="L157:L171" si="45">ROUND(J157,1)</f>
        <v>4.5999999999999996</v>
      </c>
      <c r="M157"/>
    </row>
    <row r="158" spans="1:16" ht="15" x14ac:dyDescent="0.25">
      <c r="A158" s="25" t="s">
        <v>192</v>
      </c>
      <c r="B158" s="17">
        <f>VLOOKUP(A158,'Step 2'!$A$3:$F$570,6,FALSE)</f>
        <v>1003</v>
      </c>
      <c r="C158" s="23"/>
      <c r="D158" s="17">
        <f>VLOOKUP(A158,'Step 4'!$A$3:$F$570,6,FALSE)</f>
        <v>42</v>
      </c>
      <c r="F158" s="18">
        <f t="shared" si="42"/>
        <v>4.1874376869391827E-2</v>
      </c>
      <c r="G158" s="10"/>
      <c r="H158" s="19">
        <f t="shared" si="43"/>
        <v>4.1799999999999997E-2</v>
      </c>
      <c r="I158" s="10"/>
      <c r="J158" s="11">
        <f t="shared" si="44"/>
        <v>4.18</v>
      </c>
      <c r="K158" s="10"/>
      <c r="L158" s="12">
        <f t="shared" si="45"/>
        <v>4.2</v>
      </c>
      <c r="M158"/>
    </row>
    <row r="159" spans="1:16" ht="15" x14ac:dyDescent="0.25">
      <c r="A159" s="25" t="s">
        <v>199</v>
      </c>
      <c r="B159" s="17">
        <f>VLOOKUP(A159,'Step 2'!$A$3:$F$570,6,FALSE)</f>
        <v>1091</v>
      </c>
      <c r="C159" s="23"/>
      <c r="D159" s="17">
        <f>VLOOKUP(A159,'Step 4'!$A$3:$F$570,6,FALSE)</f>
        <v>58</v>
      </c>
      <c r="F159" s="18">
        <f t="shared" si="42"/>
        <v>5.3162236480293307E-2</v>
      </c>
      <c r="G159" s="10"/>
      <c r="H159" s="19">
        <f t="shared" si="43"/>
        <v>5.3100000000000001E-2</v>
      </c>
      <c r="I159" s="10"/>
      <c r="J159" s="11">
        <f t="shared" si="44"/>
        <v>5.3100000000000005</v>
      </c>
      <c r="K159" s="10"/>
      <c r="L159" s="12">
        <f t="shared" si="45"/>
        <v>5.3</v>
      </c>
      <c r="M159"/>
    </row>
    <row r="160" spans="1:16" ht="15" x14ac:dyDescent="0.25">
      <c r="A160" s="25" t="s">
        <v>212</v>
      </c>
      <c r="B160" s="17">
        <f>VLOOKUP(A160,'Step 2'!$A$3:$F$570,6,FALSE)</f>
        <v>10830</v>
      </c>
      <c r="C160" s="23"/>
      <c r="D160" s="17">
        <f>VLOOKUP(A160,'Step 4'!$A$3:$F$570,6,FALSE)</f>
        <v>520</v>
      </c>
      <c r="F160" s="18">
        <f t="shared" si="42"/>
        <v>4.8014773776546629E-2</v>
      </c>
      <c r="G160" s="10"/>
      <c r="H160" s="19">
        <f t="shared" si="43"/>
        <v>4.8000000000000001E-2</v>
      </c>
      <c r="I160" s="10"/>
      <c r="J160" s="11">
        <f t="shared" si="44"/>
        <v>4.8</v>
      </c>
      <c r="K160" s="10"/>
      <c r="L160" s="12">
        <f t="shared" si="45"/>
        <v>4.8</v>
      </c>
      <c r="M160"/>
    </row>
    <row r="161" spans="1:13" ht="15" x14ac:dyDescent="0.25">
      <c r="A161" s="25" t="s">
        <v>222</v>
      </c>
      <c r="B161" s="17">
        <f>VLOOKUP(A161,'Step 2'!$A$3:$F$570,6,FALSE)</f>
        <v>4076</v>
      </c>
      <c r="C161" s="23"/>
      <c r="D161" s="17">
        <f>VLOOKUP(A161,'Step 4'!$A$3:$F$570,6,FALSE)</f>
        <v>154</v>
      </c>
      <c r="F161" s="18">
        <f t="shared" si="42"/>
        <v>3.7782139352306184E-2</v>
      </c>
      <c r="G161" s="10"/>
      <c r="H161" s="19">
        <f t="shared" si="43"/>
        <v>3.7699999999999997E-2</v>
      </c>
      <c r="I161" s="10"/>
      <c r="J161" s="11">
        <f t="shared" si="44"/>
        <v>3.7699999999999996</v>
      </c>
      <c r="K161" s="10"/>
      <c r="L161" s="12">
        <f t="shared" si="45"/>
        <v>3.8</v>
      </c>
      <c r="M161"/>
    </row>
    <row r="162" spans="1:13" ht="15" x14ac:dyDescent="0.25">
      <c r="A162" s="25" t="s">
        <v>267</v>
      </c>
      <c r="B162" s="17">
        <f>VLOOKUP(A162,'Step 2'!$A$3:$F$570,6,FALSE)</f>
        <v>38413</v>
      </c>
      <c r="C162" s="23"/>
      <c r="D162" s="17">
        <f>VLOOKUP(A162,'Step 4'!$A$3:$F$570,6,FALSE)</f>
        <v>1472</v>
      </c>
      <c r="F162" s="18">
        <f t="shared" si="42"/>
        <v>3.8320360294691901E-2</v>
      </c>
      <c r="G162" s="10"/>
      <c r="H162" s="19">
        <f t="shared" si="43"/>
        <v>3.8300000000000001E-2</v>
      </c>
      <c r="I162" s="10"/>
      <c r="J162" s="11">
        <f t="shared" si="44"/>
        <v>3.83</v>
      </c>
      <c r="K162" s="10"/>
      <c r="L162" s="12">
        <f t="shared" si="45"/>
        <v>3.8</v>
      </c>
      <c r="M162"/>
    </row>
    <row r="163" spans="1:13" ht="15" x14ac:dyDescent="0.25">
      <c r="A163" s="25" t="s">
        <v>365</v>
      </c>
      <c r="B163" s="17">
        <f>VLOOKUP(A163,'Step 2'!$A$3:$F$570,6,FALSE)</f>
        <v>899</v>
      </c>
      <c r="C163" s="23"/>
      <c r="D163" s="17">
        <f>VLOOKUP(A163,'Step 4'!$A$3:$F$570,6,FALSE)</f>
        <v>54</v>
      </c>
      <c r="F163" s="18">
        <f t="shared" si="42"/>
        <v>6.0066740823136816E-2</v>
      </c>
      <c r="G163" s="10"/>
      <c r="H163" s="19">
        <f t="shared" si="43"/>
        <v>0.06</v>
      </c>
      <c r="I163" s="10"/>
      <c r="J163" s="11">
        <f t="shared" si="44"/>
        <v>6</v>
      </c>
      <c r="K163" s="10"/>
      <c r="L163" s="12">
        <f t="shared" si="45"/>
        <v>6</v>
      </c>
      <c r="M163"/>
    </row>
    <row r="164" spans="1:13" ht="15" x14ac:dyDescent="0.25">
      <c r="A164" s="25" t="s">
        <v>414</v>
      </c>
      <c r="B164" s="17">
        <f>VLOOKUP(A164,'Step 2'!$A$3:$F$570,6,FALSE)</f>
        <v>21318</v>
      </c>
      <c r="C164" s="23"/>
      <c r="D164" s="17">
        <f>VLOOKUP(A164,'Step 4'!$A$3:$F$570,6,FALSE)</f>
        <v>1147</v>
      </c>
      <c r="F164" s="18">
        <f t="shared" si="42"/>
        <v>5.3804296838352569E-2</v>
      </c>
      <c r="G164" s="10"/>
      <c r="H164" s="19">
        <f t="shared" si="43"/>
        <v>5.3800000000000001E-2</v>
      </c>
      <c r="I164" s="10"/>
      <c r="J164" s="11">
        <f t="shared" si="44"/>
        <v>5.38</v>
      </c>
      <c r="K164" s="10"/>
      <c r="L164" s="12">
        <f t="shared" si="45"/>
        <v>5.4</v>
      </c>
      <c r="M164"/>
    </row>
    <row r="165" spans="1:13" ht="15" x14ac:dyDescent="0.25">
      <c r="A165" s="25" t="s">
        <v>419</v>
      </c>
      <c r="B165" s="17">
        <f>VLOOKUP(A165,'Step 2'!$A$3:$F$570,6,FALSE)</f>
        <v>6167</v>
      </c>
      <c r="C165" s="23"/>
      <c r="D165" s="17">
        <f>VLOOKUP(A165,'Step 4'!$A$3:$F$570,6,FALSE)</f>
        <v>228</v>
      </c>
      <c r="F165" s="18">
        <f t="shared" si="42"/>
        <v>3.6970974541916654E-2</v>
      </c>
      <c r="G165" s="10"/>
      <c r="H165" s="19">
        <f t="shared" si="43"/>
        <v>3.6900000000000002E-2</v>
      </c>
      <c r="I165" s="10"/>
      <c r="J165" s="11">
        <f t="shared" si="44"/>
        <v>3.6900000000000004</v>
      </c>
      <c r="K165" s="10"/>
      <c r="L165" s="12">
        <f t="shared" si="45"/>
        <v>3.7</v>
      </c>
      <c r="M165"/>
    </row>
    <row r="166" spans="1:13" ht="15" x14ac:dyDescent="0.25">
      <c r="A166" s="25" t="s">
        <v>100</v>
      </c>
      <c r="B166" s="17">
        <f>VLOOKUP(A166,'Step 2'!$A$3:$F$570,6,FALSE)</f>
        <v>1731</v>
      </c>
      <c r="C166" s="23"/>
      <c r="D166" s="17">
        <f>VLOOKUP(A166,'Step 4'!$A$3:$F$570,6,FALSE)</f>
        <v>43</v>
      </c>
      <c r="F166" s="18">
        <f t="shared" si="42"/>
        <v>2.4841132293471981E-2</v>
      </c>
      <c r="G166" s="10"/>
      <c r="H166" s="19">
        <f t="shared" si="43"/>
        <v>2.4799999999999999E-2</v>
      </c>
      <c r="I166" s="10"/>
      <c r="J166" s="11">
        <f t="shared" si="44"/>
        <v>2.48</v>
      </c>
      <c r="K166" s="10"/>
      <c r="L166" s="12">
        <f t="shared" si="45"/>
        <v>2.5</v>
      </c>
      <c r="M166"/>
    </row>
    <row r="167" spans="1:13" ht="15" x14ac:dyDescent="0.25">
      <c r="A167" s="25" t="s">
        <v>466</v>
      </c>
      <c r="B167" s="17">
        <f>VLOOKUP(A167,'Step 2'!$A$3:$F$570,6,FALSE)</f>
        <v>8423</v>
      </c>
      <c r="C167" s="23"/>
      <c r="D167" s="17">
        <f>VLOOKUP(A167,'Step 4'!$A$3:$F$570,6,FALSE)</f>
        <v>367</v>
      </c>
      <c r="F167" s="18">
        <f t="shared" si="42"/>
        <v>4.3571174165974121E-2</v>
      </c>
      <c r="G167" s="10"/>
      <c r="H167" s="19">
        <f t="shared" si="43"/>
        <v>4.3499999999999997E-2</v>
      </c>
      <c r="I167" s="10"/>
      <c r="J167" s="11">
        <f t="shared" si="44"/>
        <v>4.3499999999999996</v>
      </c>
      <c r="K167" s="10"/>
      <c r="L167" s="12">
        <f t="shared" si="45"/>
        <v>4.4000000000000004</v>
      </c>
      <c r="M167"/>
    </row>
    <row r="168" spans="1:13" ht="15" x14ac:dyDescent="0.25">
      <c r="A168" s="25" t="s">
        <v>502</v>
      </c>
      <c r="B168" s="17">
        <f>VLOOKUP(A168,'Step 2'!$A$3:$F$570,6,FALSE)</f>
        <v>4319</v>
      </c>
      <c r="C168" s="23"/>
      <c r="D168" s="17">
        <f>VLOOKUP(A168,'Step 4'!$A$3:$F$570,6,FALSE)</f>
        <v>163</v>
      </c>
      <c r="F168" s="18">
        <f t="shared" si="42"/>
        <v>3.7740217642972911E-2</v>
      </c>
      <c r="G168" s="10"/>
      <c r="H168" s="19">
        <f t="shared" si="43"/>
        <v>3.7699999999999997E-2</v>
      </c>
      <c r="I168" s="10"/>
      <c r="J168" s="11">
        <f t="shared" si="44"/>
        <v>3.7699999999999996</v>
      </c>
      <c r="K168" s="10"/>
      <c r="L168" s="12">
        <f t="shared" si="45"/>
        <v>3.8</v>
      </c>
      <c r="M168"/>
    </row>
    <row r="169" spans="1:13" ht="15" x14ac:dyDescent="0.25">
      <c r="A169" s="25" t="s">
        <v>516</v>
      </c>
      <c r="B169" s="17">
        <f>VLOOKUP(A169,'Step 2'!$A$3:$F$570,6,FALSE)</f>
        <v>10910</v>
      </c>
      <c r="C169" s="23"/>
      <c r="D169" s="17">
        <f>VLOOKUP(A169,'Step 4'!$A$3:$F$570,6,FALSE)</f>
        <v>646</v>
      </c>
      <c r="F169" s="18">
        <f t="shared" si="42"/>
        <v>5.921173235563703E-2</v>
      </c>
      <c r="G169" s="10"/>
      <c r="H169" s="19">
        <f t="shared" si="43"/>
        <v>5.9200000000000003E-2</v>
      </c>
      <c r="I169" s="10"/>
      <c r="J169" s="11">
        <f t="shared" si="44"/>
        <v>5.92</v>
      </c>
      <c r="K169" s="10"/>
      <c r="L169" s="12">
        <f t="shared" si="45"/>
        <v>5.9</v>
      </c>
      <c r="M169"/>
    </row>
    <row r="170" spans="1:13" ht="15" x14ac:dyDescent="0.25">
      <c r="A170" s="25" t="s">
        <v>521</v>
      </c>
      <c r="B170" s="17">
        <f>VLOOKUP(A170,'Step 2'!$A$3:$F$570,6,FALSE)</f>
        <v>5798</v>
      </c>
      <c r="C170" s="23"/>
      <c r="D170" s="17">
        <f>VLOOKUP(A170,'Step 4'!$A$3:$F$570,6,FALSE)</f>
        <v>209</v>
      </c>
      <c r="F170" s="18">
        <f t="shared" si="42"/>
        <v>3.6046912728527079E-2</v>
      </c>
      <c r="G170" s="10"/>
      <c r="H170" s="19">
        <f t="shared" si="43"/>
        <v>3.5999999999999997E-2</v>
      </c>
      <c r="I170" s="10"/>
      <c r="J170" s="11">
        <f t="shared" si="44"/>
        <v>3.5999999999999996</v>
      </c>
      <c r="K170" s="10"/>
      <c r="L170" s="12">
        <f t="shared" si="45"/>
        <v>3.6</v>
      </c>
      <c r="M170"/>
    </row>
    <row r="171" spans="1:13" ht="15" x14ac:dyDescent="0.25">
      <c r="A171" s="25" t="s">
        <v>602</v>
      </c>
      <c r="B171" s="17">
        <f>VLOOKUP(A171,'Step 2'!$A$3:$F$570,6,FALSE)</f>
        <v>1287</v>
      </c>
      <c r="C171" s="23"/>
      <c r="D171" s="17">
        <f>VLOOKUP(A171,'Step 4'!$A$3:$F$570,6,FALSE)</f>
        <v>65</v>
      </c>
      <c r="F171" s="18">
        <f t="shared" si="42"/>
        <v>5.0505050505050504E-2</v>
      </c>
      <c r="G171" s="10"/>
      <c r="H171" s="19">
        <f t="shared" si="43"/>
        <v>5.0500000000000003E-2</v>
      </c>
      <c r="I171" s="10"/>
      <c r="J171" s="11">
        <f t="shared" si="44"/>
        <v>5.0500000000000007</v>
      </c>
      <c r="K171" s="10"/>
      <c r="L171" s="12">
        <f t="shared" si="45"/>
        <v>5.0999999999999996</v>
      </c>
      <c r="M171"/>
    </row>
    <row r="172" spans="1:13" ht="15" x14ac:dyDescent="0.25">
      <c r="A172" s="24" t="s">
        <v>46</v>
      </c>
      <c r="B172" s="17">
        <f>SUM(B157:B171)</f>
        <v>124660</v>
      </c>
      <c r="C172" s="17"/>
      <c r="D172" s="17">
        <f>SUM(D157:D171)</f>
        <v>5555</v>
      </c>
      <c r="F172" s="18">
        <f t="shared" ref="F172" si="46">D172/B172</f>
        <v>4.4561206481630034E-2</v>
      </c>
      <c r="G172" s="10"/>
      <c r="H172" s="19">
        <f t="shared" ref="H172" si="47">TRUNC(F172,4)</f>
        <v>4.4499999999999998E-2</v>
      </c>
      <c r="I172" s="10"/>
      <c r="J172" s="11">
        <f t="shared" ref="J172" si="48">H172*100</f>
        <v>4.45</v>
      </c>
      <c r="K172" s="10"/>
      <c r="L172" s="12">
        <f t="shared" ref="L172" si="49">ROUND(J172,1)</f>
        <v>4.5</v>
      </c>
    </row>
    <row r="173" spans="1:13" ht="15" x14ac:dyDescent="0.25">
      <c r="A173" s="24"/>
      <c r="B173" s="17"/>
      <c r="C173" s="17"/>
      <c r="D173" s="17"/>
      <c r="F173" s="18"/>
      <c r="G173" s="10"/>
      <c r="H173" s="19"/>
      <c r="I173" s="10"/>
      <c r="J173" s="11"/>
      <c r="K173" s="10"/>
      <c r="L173" s="12"/>
    </row>
    <row r="174" spans="1:13" ht="15" x14ac:dyDescent="0.25">
      <c r="A174" s="24"/>
      <c r="B174" s="17"/>
      <c r="C174" s="17"/>
      <c r="D174" s="17"/>
      <c r="F174" s="18"/>
      <c r="G174" s="10"/>
      <c r="H174" s="19"/>
      <c r="I174" s="10"/>
      <c r="J174" s="11"/>
      <c r="K174" s="10"/>
      <c r="L174" s="12"/>
    </row>
    <row r="175" spans="1:13" ht="15" x14ac:dyDescent="0.25">
      <c r="A175" s="24"/>
      <c r="B175" s="17"/>
      <c r="C175" s="17"/>
      <c r="D175" s="17"/>
      <c r="F175" s="18"/>
      <c r="G175" s="10"/>
      <c r="H175" s="19"/>
      <c r="I175" s="10"/>
      <c r="J175" s="11"/>
      <c r="K175" s="10"/>
      <c r="L175" s="12"/>
    </row>
    <row r="176" spans="1:13" ht="15" x14ac:dyDescent="0.25">
      <c r="A176" s="24"/>
      <c r="B176" s="17"/>
      <c r="C176" s="17"/>
      <c r="D176" s="17"/>
      <c r="F176" s="18"/>
      <c r="G176" s="10"/>
      <c r="H176" s="19"/>
      <c r="I176" s="10"/>
      <c r="J176" s="11"/>
      <c r="K176" s="10"/>
      <c r="L176" s="12"/>
    </row>
    <row r="177" spans="1:13" ht="15" x14ac:dyDescent="0.25">
      <c r="A177" s="8" t="s">
        <v>0</v>
      </c>
      <c r="B177" s="9"/>
      <c r="C177" s="9"/>
      <c r="D177" s="9"/>
      <c r="E177" s="9"/>
      <c r="F177" s="10"/>
      <c r="G177" s="10"/>
      <c r="H177" s="10"/>
      <c r="I177" s="10"/>
      <c r="J177" s="11"/>
      <c r="K177" s="10"/>
      <c r="L177" s="12"/>
      <c r="M177" s="10"/>
    </row>
    <row r="178" spans="1:13" ht="15" x14ac:dyDescent="0.25">
      <c r="A178" s="8" t="s">
        <v>648</v>
      </c>
      <c r="B178" s="9"/>
      <c r="C178" s="9"/>
      <c r="D178" s="9"/>
      <c r="E178" s="9"/>
      <c r="F178" s="10"/>
      <c r="G178" s="10"/>
      <c r="H178" s="10"/>
      <c r="I178" s="10"/>
      <c r="J178" s="11"/>
      <c r="K178" s="10"/>
      <c r="L178" s="12"/>
      <c r="M178" s="10"/>
    </row>
    <row r="179" spans="1:13" ht="15" x14ac:dyDescent="0.25">
      <c r="A179" s="8" t="s">
        <v>1</v>
      </c>
      <c r="B179" s="9"/>
      <c r="C179" s="9"/>
      <c r="D179" s="9"/>
      <c r="E179" s="9"/>
      <c r="F179" s="10"/>
      <c r="G179" s="10"/>
      <c r="H179" s="10"/>
      <c r="I179" s="10"/>
      <c r="J179" s="11"/>
      <c r="K179" s="10"/>
      <c r="L179" s="62"/>
      <c r="M179" s="10"/>
    </row>
    <row r="180" spans="1:13" ht="15" x14ac:dyDescent="0.25">
      <c r="A180" s="8"/>
      <c r="B180" s="9"/>
      <c r="C180" s="9"/>
      <c r="D180" s="9"/>
      <c r="E180" s="9"/>
      <c r="F180" s="10"/>
      <c r="G180" s="10"/>
      <c r="H180" s="10"/>
      <c r="I180" s="10"/>
      <c r="J180" s="11"/>
      <c r="K180" s="10"/>
      <c r="L180" s="12"/>
      <c r="M180" s="10"/>
    </row>
    <row r="181" spans="1:13" ht="15" x14ac:dyDescent="0.25">
      <c r="A181" s="14" t="s">
        <v>2</v>
      </c>
      <c r="B181" s="9" t="s">
        <v>3</v>
      </c>
      <c r="C181" s="9"/>
      <c r="D181" s="9"/>
      <c r="E181" s="9"/>
      <c r="F181" s="10"/>
      <c r="G181" s="10"/>
      <c r="H181" s="10"/>
      <c r="I181" s="10"/>
      <c r="J181" s="11"/>
      <c r="K181" s="10"/>
      <c r="L181" s="12"/>
      <c r="M181" s="10"/>
    </row>
    <row r="182" spans="1:13" ht="15" x14ac:dyDescent="0.25">
      <c r="A182" s="14" t="s">
        <v>4</v>
      </c>
      <c r="B182" s="9" t="s">
        <v>5</v>
      </c>
      <c r="C182" s="9"/>
      <c r="D182" s="9"/>
      <c r="E182" s="9"/>
      <c r="F182" s="10"/>
      <c r="G182" s="10"/>
      <c r="H182" s="10"/>
      <c r="I182" s="10"/>
      <c r="J182" s="11"/>
      <c r="K182" s="10"/>
      <c r="L182" s="12"/>
      <c r="M182" s="10"/>
    </row>
    <row r="183" spans="1:13" ht="15" x14ac:dyDescent="0.25">
      <c r="A183" s="14" t="s">
        <v>6</v>
      </c>
      <c r="B183" s="9" t="s">
        <v>7</v>
      </c>
      <c r="C183" s="9"/>
      <c r="D183" s="9"/>
      <c r="E183" s="9"/>
      <c r="F183" s="10"/>
      <c r="G183" s="10"/>
      <c r="H183" s="10"/>
      <c r="I183" s="10"/>
      <c r="J183" s="11"/>
      <c r="K183" s="10"/>
      <c r="L183" s="12"/>
      <c r="M183" s="10"/>
    </row>
    <row r="184" spans="1:13" ht="15" x14ac:dyDescent="0.25">
      <c r="A184" s="14" t="s">
        <v>8</v>
      </c>
      <c r="B184" s="9" t="s">
        <v>9</v>
      </c>
      <c r="C184" s="9"/>
      <c r="D184" s="9"/>
      <c r="E184" s="9"/>
      <c r="F184" s="10"/>
      <c r="G184" s="10"/>
      <c r="H184" s="10"/>
      <c r="I184" s="10"/>
      <c r="J184" s="11"/>
      <c r="K184" s="10"/>
      <c r="L184" s="12"/>
      <c r="M184" s="10"/>
    </row>
    <row r="185" spans="1:13" ht="15" x14ac:dyDescent="0.25">
      <c r="A185" s="8"/>
      <c r="B185" s="9"/>
      <c r="C185" s="9"/>
      <c r="D185" s="9"/>
      <c r="E185" s="9"/>
      <c r="F185" s="10"/>
      <c r="G185" s="10"/>
      <c r="H185" s="10"/>
      <c r="I185" s="10"/>
      <c r="J185" s="11"/>
      <c r="K185" s="10"/>
      <c r="L185" s="12"/>
      <c r="M185" s="10"/>
    </row>
    <row r="186" spans="1:13" ht="15" x14ac:dyDescent="0.25">
      <c r="A186" s="8"/>
      <c r="B186" s="66" t="s">
        <v>10</v>
      </c>
      <c r="C186" s="67"/>
      <c r="D186" s="66" t="s">
        <v>11</v>
      </c>
      <c r="E186" s="67"/>
      <c r="F186" s="68" t="s">
        <v>12</v>
      </c>
      <c r="G186" s="69"/>
      <c r="H186" s="69"/>
      <c r="I186" s="70"/>
      <c r="J186" s="68" t="s">
        <v>13</v>
      </c>
      <c r="K186" s="70"/>
      <c r="L186" s="68" t="s">
        <v>14</v>
      </c>
      <c r="M186" s="70"/>
    </row>
    <row r="187" spans="1:13" ht="15" x14ac:dyDescent="0.25">
      <c r="A187" s="8"/>
      <c r="B187" s="65" t="str">
        <f>A178</f>
        <v>FEB 2022 - JAN 2024</v>
      </c>
      <c r="C187" s="65"/>
      <c r="D187" s="65" t="str">
        <f>B187</f>
        <v>FEB 2022 - JAN 2024</v>
      </c>
      <c r="E187" s="65"/>
      <c r="F187" s="65" t="str">
        <f>D187</f>
        <v>FEB 2022 - JAN 2024</v>
      </c>
      <c r="G187" s="65"/>
      <c r="H187" s="65" t="str">
        <f>F187</f>
        <v>FEB 2022 - JAN 2024</v>
      </c>
      <c r="I187" s="65"/>
      <c r="J187" s="65" t="str">
        <f>H187</f>
        <v>FEB 2022 - JAN 2024</v>
      </c>
      <c r="K187" s="65"/>
      <c r="L187" s="65" t="str">
        <f>J187</f>
        <v>FEB 2022 - JAN 2024</v>
      </c>
      <c r="M187" s="65"/>
    </row>
    <row r="188" spans="1:13" ht="15" x14ac:dyDescent="0.25">
      <c r="A188" s="8"/>
      <c r="B188" s="15"/>
      <c r="C188" s="15"/>
      <c r="D188" s="15"/>
      <c r="E188" s="15"/>
      <c r="F188" s="65" t="s">
        <v>15</v>
      </c>
      <c r="G188" s="65"/>
      <c r="H188" s="65" t="s">
        <v>15</v>
      </c>
      <c r="I188" s="65"/>
      <c r="J188" s="65" t="s">
        <v>15</v>
      </c>
      <c r="K188" s="65"/>
      <c r="L188" s="65" t="s">
        <v>15</v>
      </c>
      <c r="M188" s="65"/>
    </row>
    <row r="189" spans="1:13" ht="15" x14ac:dyDescent="0.25">
      <c r="A189" s="8"/>
      <c r="B189" s="65" t="s">
        <v>16</v>
      </c>
      <c r="C189" s="65"/>
      <c r="D189" s="65" t="s">
        <v>17</v>
      </c>
      <c r="E189" s="65"/>
      <c r="F189" s="71" t="s">
        <v>18</v>
      </c>
      <c r="G189" s="71"/>
      <c r="H189" s="71" t="s">
        <v>18</v>
      </c>
      <c r="I189" s="71"/>
      <c r="J189" s="71" t="s">
        <v>18</v>
      </c>
      <c r="K189" s="71"/>
      <c r="L189" s="71" t="s">
        <v>18</v>
      </c>
      <c r="M189" s="71"/>
    </row>
    <row r="190" spans="1:13" ht="15" x14ac:dyDescent="0.25">
      <c r="A190" s="8"/>
      <c r="B190" s="65" t="s">
        <v>19</v>
      </c>
      <c r="C190" s="65"/>
      <c r="D190" s="65" t="s">
        <v>20</v>
      </c>
      <c r="E190" s="65"/>
      <c r="F190" s="71" t="s">
        <v>21</v>
      </c>
      <c r="G190" s="71"/>
      <c r="H190" s="71" t="s">
        <v>22</v>
      </c>
      <c r="I190" s="71"/>
      <c r="J190" s="71" t="s">
        <v>23</v>
      </c>
      <c r="K190" s="71"/>
      <c r="L190" s="71" t="s">
        <v>24</v>
      </c>
      <c r="M190" s="71"/>
    </row>
    <row r="191" spans="1:13" ht="15" x14ac:dyDescent="0.25">
      <c r="A191" s="8"/>
      <c r="B191" s="15"/>
      <c r="C191" s="15"/>
      <c r="D191" s="15"/>
      <c r="E191" s="15"/>
      <c r="F191" s="16"/>
      <c r="G191" s="16"/>
      <c r="H191" s="16"/>
      <c r="I191" s="16"/>
      <c r="J191" s="16"/>
      <c r="K191" s="16"/>
      <c r="L191" s="16"/>
      <c r="M191" s="16"/>
    </row>
    <row r="192" spans="1:13" ht="15" x14ac:dyDescent="0.25">
      <c r="A192" s="6" t="s">
        <v>25</v>
      </c>
      <c r="B192" s="17">
        <f>National!J14</f>
        <v>3980446</v>
      </c>
      <c r="C192" s="17"/>
      <c r="D192" s="17">
        <f>National!K14</f>
        <v>144482</v>
      </c>
      <c r="F192" s="18">
        <f t="shared" ref="F192" si="50">D192/B192</f>
        <v>3.6297942491871515E-2</v>
      </c>
      <c r="G192" s="10"/>
      <c r="H192" s="19">
        <f t="shared" ref="H192" si="51">TRUNC(F192,4)</f>
        <v>3.6200000000000003E-2</v>
      </c>
      <c r="I192" s="10"/>
      <c r="J192" s="11">
        <f t="shared" ref="J192:J193" si="52">H192*100</f>
        <v>3.62</v>
      </c>
      <c r="L192" s="12">
        <f t="shared" ref="L192" si="53">ROUND(J192,1)</f>
        <v>3.6</v>
      </c>
    </row>
    <row r="193" spans="1:16" ht="15" x14ac:dyDescent="0.25">
      <c r="A193" s="6" t="s">
        <v>26</v>
      </c>
      <c r="F193" s="18"/>
      <c r="H193" s="19">
        <f>TRUNC(H192*1.2,4)</f>
        <v>4.3400000000000001E-2</v>
      </c>
      <c r="J193" s="11">
        <f t="shared" si="52"/>
        <v>4.34</v>
      </c>
      <c r="L193" s="20">
        <f>ROUND(J193,1)</f>
        <v>4.3</v>
      </c>
    </row>
    <row r="194" spans="1:16" ht="15" x14ac:dyDescent="0.25">
      <c r="A194" s="21"/>
      <c r="B194" s="22"/>
      <c r="C194" s="22"/>
      <c r="D194" s="22"/>
      <c r="E194" s="22"/>
      <c r="F194" s="16"/>
      <c r="G194" s="16"/>
      <c r="H194" s="16"/>
      <c r="I194" s="16"/>
      <c r="J194" s="16"/>
      <c r="K194" s="16"/>
      <c r="L194" s="16"/>
      <c r="M194" s="16"/>
    </row>
    <row r="195" spans="1:16" ht="15" x14ac:dyDescent="0.25">
      <c r="A195" s="21" t="s">
        <v>27</v>
      </c>
      <c r="B195" s="22"/>
      <c r="C195" s="22"/>
      <c r="D195" s="22"/>
      <c r="E195" s="22"/>
      <c r="F195" s="16"/>
      <c r="G195" s="16"/>
      <c r="H195" s="16"/>
      <c r="I195" s="16"/>
      <c r="J195" s="16"/>
      <c r="K195" s="16"/>
      <c r="L195" s="16"/>
      <c r="M195" s="16"/>
    </row>
    <row r="196" spans="1:16" x14ac:dyDescent="0.2">
      <c r="A196" s="25" t="s">
        <v>257</v>
      </c>
      <c r="B196" s="17">
        <f>VLOOKUP(A196,'Step 2'!$A$3:$F$570,3,FALSE)</f>
        <v>4401</v>
      </c>
      <c r="C196" s="23"/>
      <c r="D196" s="17">
        <f>VLOOKUP(A196,'Step 4'!$A$3:$F$570,3,FALSE)</f>
        <v>194</v>
      </c>
      <c r="F196" s="18">
        <f t="shared" ref="F196:F198" si="54">D196/B196</f>
        <v>4.4080890706657577E-2</v>
      </c>
      <c r="G196" s="10"/>
      <c r="H196" s="19">
        <f t="shared" ref="H196:H198" si="55">TRUNC(F196,4)</f>
        <v>4.3999999999999997E-2</v>
      </c>
      <c r="I196" s="10"/>
      <c r="J196" s="11">
        <f t="shared" ref="J196:J198" si="56">H196*100</f>
        <v>4.3999999999999995</v>
      </c>
      <c r="K196" s="10"/>
      <c r="L196" s="12">
        <f t="shared" ref="L196:L198" si="57">ROUND(J196,1)</f>
        <v>4.4000000000000004</v>
      </c>
    </row>
    <row r="197" spans="1:16" x14ac:dyDescent="0.2">
      <c r="A197" s="27" t="s">
        <v>351</v>
      </c>
      <c r="B197" s="17">
        <f>VLOOKUP(A197,'Step 2'!$A$3:$F$570,3,FALSE)</f>
        <v>5736</v>
      </c>
      <c r="C197" s="23"/>
      <c r="D197" s="17">
        <f>VLOOKUP(A197,'Step 4'!$A$3:$F$570,3,FALSE)</f>
        <v>286</v>
      </c>
      <c r="F197" s="18">
        <f t="shared" si="54"/>
        <v>4.9860529986052997E-2</v>
      </c>
      <c r="G197" s="10"/>
      <c r="H197" s="19">
        <f t="shared" si="55"/>
        <v>4.9799999999999997E-2</v>
      </c>
      <c r="I197" s="10"/>
      <c r="J197" s="11">
        <f t="shared" si="56"/>
        <v>4.9799999999999995</v>
      </c>
      <c r="K197" s="10"/>
      <c r="L197" s="12">
        <f t="shared" si="57"/>
        <v>5</v>
      </c>
    </row>
    <row r="198" spans="1:16" s="25" customFormat="1" x14ac:dyDescent="0.2">
      <c r="A198" s="27" t="s">
        <v>562</v>
      </c>
      <c r="B198" s="17">
        <f>VLOOKUP(A198,'Step 2'!$A$3:$F$570,3,FALSE)</f>
        <v>19519</v>
      </c>
      <c r="C198" s="23"/>
      <c r="D198" s="17">
        <f>VLOOKUP(A198,'Step 4'!$A$3:$F$570,3,FALSE)</f>
        <v>899</v>
      </c>
      <c r="E198" s="13"/>
      <c r="F198" s="18">
        <f t="shared" si="54"/>
        <v>4.6057687381525693E-2</v>
      </c>
      <c r="G198" s="10"/>
      <c r="H198" s="19">
        <f t="shared" si="55"/>
        <v>4.5999999999999999E-2</v>
      </c>
      <c r="I198" s="10"/>
      <c r="J198" s="11">
        <f t="shared" si="56"/>
        <v>4.5999999999999996</v>
      </c>
      <c r="K198" s="10"/>
      <c r="L198" s="12">
        <f t="shared" si="57"/>
        <v>4.5999999999999996</v>
      </c>
    </row>
    <row r="199" spans="1:16" s="25" customFormat="1" x14ac:dyDescent="0.2">
      <c r="B199" s="17"/>
      <c r="C199" s="23"/>
      <c r="D199" s="17"/>
      <c r="E199" s="13"/>
      <c r="F199" s="18"/>
      <c r="G199" s="10"/>
      <c r="H199" s="19"/>
      <c r="I199" s="10"/>
      <c r="J199" s="11"/>
      <c r="K199" s="10"/>
      <c r="L199" s="12"/>
    </row>
    <row r="200" spans="1:16" ht="15" x14ac:dyDescent="0.25">
      <c r="A200" s="26"/>
    </row>
    <row r="201" spans="1:16" ht="15" x14ac:dyDescent="0.25">
      <c r="A201" s="26" t="s">
        <v>647</v>
      </c>
      <c r="B201" s="17"/>
      <c r="C201" s="23"/>
      <c r="D201" s="17"/>
      <c r="F201" s="18"/>
      <c r="G201" s="10"/>
      <c r="H201" s="19"/>
      <c r="I201" s="10"/>
      <c r="J201" s="11"/>
      <c r="K201" s="10"/>
      <c r="L201" s="12"/>
      <c r="N201" s="16"/>
    </row>
    <row r="202" spans="1:16" ht="15" x14ac:dyDescent="0.25">
      <c r="A202" s="30" t="s">
        <v>288</v>
      </c>
      <c r="B202" s="31"/>
      <c r="C202" s="32"/>
      <c r="D202" s="31"/>
      <c r="E202" s="33"/>
      <c r="F202" s="34"/>
      <c r="G202" s="35"/>
      <c r="H202" s="36"/>
      <c r="I202" s="35"/>
      <c r="J202" s="37"/>
      <c r="K202" s="35"/>
      <c r="L202" s="38"/>
      <c r="N202" s="16"/>
    </row>
    <row r="203" spans="1:16" ht="15" x14ac:dyDescent="0.25">
      <c r="A203" s="25" t="s">
        <v>29</v>
      </c>
      <c r="B203" s="17">
        <f>VLOOKUP(A203,'Step 2'!$A$3:$F$570,3,FALSE)</f>
        <v>1306</v>
      </c>
      <c r="C203" s="23"/>
      <c r="D203" s="17">
        <f>VLOOKUP(A203,'Step 4'!$A$3:$F$570,3,FALSE)</f>
        <v>31</v>
      </c>
      <c r="F203" s="18">
        <f t="shared" ref="F203:F212" si="58">D203/B203</f>
        <v>2.3736600306278714E-2</v>
      </c>
      <c r="G203" s="10"/>
      <c r="H203" s="19">
        <f t="shared" ref="H203:H212" si="59">TRUNC(F203,4)</f>
        <v>2.3699999999999999E-2</v>
      </c>
      <c r="I203" s="10"/>
      <c r="J203" s="11">
        <f t="shared" ref="J203:J212" si="60">H203*100</f>
        <v>2.37</v>
      </c>
      <c r="K203" s="10"/>
      <c r="L203" s="12">
        <f t="shared" ref="L203:L212" si="61">ROUND(J203,1)</f>
        <v>2.4</v>
      </c>
      <c r="M203"/>
      <c r="N203" s="16"/>
    </row>
    <row r="204" spans="1:16" ht="15" x14ac:dyDescent="0.25">
      <c r="A204" s="25" t="s">
        <v>279</v>
      </c>
      <c r="B204" s="17">
        <f>VLOOKUP(A204,'Step 2'!$A$3:$F$570,3,FALSE)</f>
        <v>1259</v>
      </c>
      <c r="C204" s="23"/>
      <c r="D204" s="17">
        <f>VLOOKUP(A204,'Step 4'!$A$3:$F$570,3,FALSE)</f>
        <v>52</v>
      </c>
      <c r="F204" s="18">
        <f t="shared" si="58"/>
        <v>4.1302621127879267E-2</v>
      </c>
      <c r="G204" s="10"/>
      <c r="H204" s="19">
        <f t="shared" si="59"/>
        <v>4.1300000000000003E-2</v>
      </c>
      <c r="I204" s="10"/>
      <c r="J204" s="11">
        <f t="shared" si="60"/>
        <v>4.1300000000000008</v>
      </c>
      <c r="K204" s="10"/>
      <c r="L204" s="12">
        <f t="shared" si="61"/>
        <v>4.0999999999999996</v>
      </c>
      <c r="M204"/>
      <c r="N204" s="16"/>
    </row>
    <row r="205" spans="1:16" ht="15" x14ac:dyDescent="0.25">
      <c r="A205" s="25" t="s">
        <v>303</v>
      </c>
      <c r="B205" s="17">
        <f>VLOOKUP(A205,'Step 2'!$A$3:$F$570,3,FALSE)</f>
        <v>17307</v>
      </c>
      <c r="C205" s="23"/>
      <c r="D205" s="17">
        <f>VLOOKUP(A205,'Step 4'!$A$3:$F$570,3,FALSE)</f>
        <v>712</v>
      </c>
      <c r="F205" s="18">
        <f t="shared" si="58"/>
        <v>4.1139423354711969E-2</v>
      </c>
      <c r="G205" s="10"/>
      <c r="H205" s="19">
        <f t="shared" si="59"/>
        <v>4.1099999999999998E-2</v>
      </c>
      <c r="I205" s="10"/>
      <c r="J205" s="11">
        <f t="shared" si="60"/>
        <v>4.1099999999999994</v>
      </c>
      <c r="K205" s="10"/>
      <c r="L205" s="12">
        <f t="shared" si="61"/>
        <v>4.0999999999999996</v>
      </c>
      <c r="M205"/>
    </row>
    <row r="206" spans="1:16" ht="15" x14ac:dyDescent="0.25">
      <c r="A206" s="25" t="s">
        <v>316</v>
      </c>
      <c r="B206" s="17">
        <f>VLOOKUP(A206,'Step 2'!$A$3:$F$570,3,FALSE)</f>
        <v>16616</v>
      </c>
      <c r="C206" s="23"/>
      <c r="D206" s="17">
        <f>VLOOKUP(A206,'Step 4'!$A$3:$F$570,3,FALSE)</f>
        <v>697</v>
      </c>
      <c r="F206" s="18">
        <f t="shared" si="58"/>
        <v>4.1947520462205103E-2</v>
      </c>
      <c r="G206" s="10"/>
      <c r="H206" s="19">
        <f t="shared" si="59"/>
        <v>4.19E-2</v>
      </c>
      <c r="I206" s="10"/>
      <c r="J206" s="11">
        <f t="shared" si="60"/>
        <v>4.1900000000000004</v>
      </c>
      <c r="K206" s="10"/>
      <c r="L206" s="12">
        <f t="shared" si="61"/>
        <v>4.2</v>
      </c>
      <c r="M206"/>
    </row>
    <row r="207" spans="1:16" ht="15" x14ac:dyDescent="0.25">
      <c r="A207" s="25" t="s">
        <v>319</v>
      </c>
      <c r="B207" s="17">
        <f>VLOOKUP(A207,'Step 2'!$A$3:$F$570,3,FALSE)</f>
        <v>754</v>
      </c>
      <c r="C207" s="23"/>
      <c r="D207" s="17">
        <f>VLOOKUP(A207,'Step 4'!$A$3:$F$570,3,FALSE)</f>
        <v>7</v>
      </c>
      <c r="F207" s="18">
        <f t="shared" si="58"/>
        <v>9.2838196286472146E-3</v>
      </c>
      <c r="G207" s="10"/>
      <c r="H207" s="19">
        <f t="shared" si="59"/>
        <v>9.1999999999999998E-3</v>
      </c>
      <c r="I207" s="10"/>
      <c r="J207" s="11">
        <f t="shared" si="60"/>
        <v>0.91999999999999993</v>
      </c>
      <c r="K207" s="10"/>
      <c r="L207" s="12">
        <f t="shared" si="61"/>
        <v>0.9</v>
      </c>
      <c r="M207"/>
    </row>
    <row r="208" spans="1:16" ht="15" x14ac:dyDescent="0.25">
      <c r="A208" s="25" t="s">
        <v>447</v>
      </c>
      <c r="B208" s="17">
        <f>VLOOKUP(A208,'Step 2'!$A$3:$F$570,3,FALSE)</f>
        <v>48</v>
      </c>
      <c r="C208" s="23"/>
      <c r="D208" s="17">
        <f>VLOOKUP(A208,'Step 4'!$A$3:$F$570,3,FALSE)</f>
        <v>0</v>
      </c>
      <c r="F208" s="18">
        <f t="shared" si="58"/>
        <v>0</v>
      </c>
      <c r="G208" s="10"/>
      <c r="H208" s="19">
        <f t="shared" si="59"/>
        <v>0</v>
      </c>
      <c r="I208" s="10"/>
      <c r="J208" s="11">
        <f t="shared" si="60"/>
        <v>0</v>
      </c>
      <c r="K208" s="10"/>
      <c r="L208" s="12">
        <f t="shared" si="61"/>
        <v>0</v>
      </c>
      <c r="M208"/>
      <c r="P208" s="25"/>
    </row>
    <row r="209" spans="1:16" ht="15" x14ac:dyDescent="0.25">
      <c r="A209" s="25" t="s">
        <v>95</v>
      </c>
      <c r="B209" s="17">
        <f>VLOOKUP(A209,'Step 2'!$A$3:$F$570,3,FALSE)</f>
        <v>12482</v>
      </c>
      <c r="C209" s="23"/>
      <c r="D209" s="17">
        <f>VLOOKUP(A209,'Step 4'!$A$3:$F$570,3,FALSE)</f>
        <v>664</v>
      </c>
      <c r="F209" s="18">
        <f t="shared" si="58"/>
        <v>5.3196603108476202E-2</v>
      </c>
      <c r="G209" s="10"/>
      <c r="H209" s="19">
        <f t="shared" si="59"/>
        <v>5.3100000000000001E-2</v>
      </c>
      <c r="I209" s="10"/>
      <c r="J209" s="11">
        <f t="shared" si="60"/>
        <v>5.3100000000000005</v>
      </c>
      <c r="K209" s="10"/>
      <c r="L209" s="12">
        <f t="shared" si="61"/>
        <v>5.3</v>
      </c>
      <c r="M209"/>
      <c r="P209" s="25"/>
    </row>
    <row r="210" spans="1:16" ht="15" x14ac:dyDescent="0.25">
      <c r="A210" s="25" t="s">
        <v>551</v>
      </c>
      <c r="B210" s="17">
        <f>VLOOKUP(A210,'Step 2'!$A$3:$F$570,3,FALSE)</f>
        <v>15159</v>
      </c>
      <c r="C210" s="23"/>
      <c r="D210" s="17">
        <f>VLOOKUP(A210,'Step 4'!$A$3:$F$570,3,FALSE)</f>
        <v>714</v>
      </c>
      <c r="F210" s="18">
        <f t="shared" si="58"/>
        <v>4.7100732238274295E-2</v>
      </c>
      <c r="G210" s="10"/>
      <c r="H210" s="19">
        <f t="shared" si="59"/>
        <v>4.7100000000000003E-2</v>
      </c>
      <c r="I210" s="10"/>
      <c r="J210" s="11">
        <f t="shared" si="60"/>
        <v>4.71</v>
      </c>
      <c r="K210" s="10"/>
      <c r="L210" s="12">
        <f t="shared" si="61"/>
        <v>4.7</v>
      </c>
      <c r="M210"/>
      <c r="P210" s="25"/>
    </row>
    <row r="211" spans="1:16" ht="15" x14ac:dyDescent="0.25">
      <c r="A211" s="25" t="s">
        <v>607</v>
      </c>
      <c r="B211" s="17">
        <f>VLOOKUP(A211,'Step 2'!$A$3:$F$570,3,FALSE)</f>
        <v>5602</v>
      </c>
      <c r="C211" s="23"/>
      <c r="D211" s="17">
        <f>VLOOKUP(A211,'Step 4'!$A$3:$F$570,3,FALSE)</f>
        <v>224</v>
      </c>
      <c r="F211" s="18">
        <f t="shared" si="58"/>
        <v>3.9985719385933594E-2</v>
      </c>
      <c r="G211" s="10"/>
      <c r="H211" s="19">
        <f t="shared" si="59"/>
        <v>3.9899999999999998E-2</v>
      </c>
      <c r="I211" s="10"/>
      <c r="J211" s="11">
        <f t="shared" si="60"/>
        <v>3.9899999999999998</v>
      </c>
      <c r="K211" s="10"/>
      <c r="L211" s="12">
        <f t="shared" si="61"/>
        <v>4</v>
      </c>
      <c r="M211"/>
      <c r="P211" s="25"/>
    </row>
    <row r="212" spans="1:16" ht="15" x14ac:dyDescent="0.25">
      <c r="A212" s="24" t="s">
        <v>46</v>
      </c>
      <c r="B212" s="17">
        <f>SUM(B203:B211)</f>
        <v>70533</v>
      </c>
      <c r="C212" s="17"/>
      <c r="D212" s="17">
        <f>SUM(D203:D211)</f>
        <v>3101</v>
      </c>
      <c r="F212" s="18">
        <f t="shared" si="58"/>
        <v>4.3965236130605531E-2</v>
      </c>
      <c r="G212" s="10"/>
      <c r="H212" s="19">
        <f t="shared" si="59"/>
        <v>4.3900000000000002E-2</v>
      </c>
      <c r="I212" s="10"/>
      <c r="J212" s="11">
        <f t="shared" si="60"/>
        <v>4.3900000000000006</v>
      </c>
      <c r="K212" s="10"/>
      <c r="L212" s="12">
        <f t="shared" si="61"/>
        <v>4.4000000000000004</v>
      </c>
      <c r="P212" s="25"/>
    </row>
    <row r="213" spans="1:16" ht="15" x14ac:dyDescent="0.25">
      <c r="A213" s="24"/>
      <c r="B213" s="17"/>
      <c r="C213" s="17"/>
      <c r="D213" s="17"/>
      <c r="F213" s="18"/>
      <c r="G213" s="10"/>
      <c r="H213" s="19"/>
      <c r="I213" s="10"/>
      <c r="J213" s="11"/>
      <c r="K213" s="10"/>
      <c r="L213" s="12"/>
      <c r="P213" s="25"/>
    </row>
    <row r="214" spans="1:16" s="25" customFormat="1" x14ac:dyDescent="0.2"/>
    <row r="215" spans="1:16" s="25" customFormat="1" ht="15" x14ac:dyDescent="0.25">
      <c r="A215" s="26" t="s">
        <v>647</v>
      </c>
    </row>
    <row r="216" spans="1:16" s="25" customFormat="1" ht="15" x14ac:dyDescent="0.25">
      <c r="A216" s="30" t="s">
        <v>297</v>
      </c>
      <c r="B216" s="31"/>
      <c r="C216" s="32"/>
      <c r="D216" s="31"/>
      <c r="E216" s="33"/>
      <c r="F216" s="34"/>
      <c r="G216" s="35"/>
      <c r="H216" s="36"/>
      <c r="I216" s="35"/>
      <c r="J216" s="37"/>
      <c r="K216" s="35"/>
      <c r="L216" s="38"/>
    </row>
    <row r="217" spans="1:16" s="25" customFormat="1" ht="15" x14ac:dyDescent="0.25">
      <c r="A217" s="25" t="s">
        <v>124</v>
      </c>
      <c r="B217" s="17">
        <f>VLOOKUP(A217,'Step 2'!$A$3:$F$570,3,FALSE)</f>
        <v>5429</v>
      </c>
      <c r="C217" s="23"/>
      <c r="D217" s="17">
        <f>VLOOKUP(A217,'Step 4'!$A$3:$F$570,3,FALSE)</f>
        <v>217</v>
      </c>
      <c r="E217" s="13"/>
      <c r="F217" s="18">
        <f t="shared" ref="F217:F229" si="62">D217/B217</f>
        <v>3.9970528642475592E-2</v>
      </c>
      <c r="G217" s="10"/>
      <c r="H217" s="19">
        <f t="shared" ref="H217:H229" si="63">TRUNC(F217,4)</f>
        <v>3.9899999999999998E-2</v>
      </c>
      <c r="I217" s="10"/>
      <c r="J217" s="11">
        <f t="shared" ref="J217:J229" si="64">H217*100</f>
        <v>3.9899999999999998</v>
      </c>
      <c r="K217" s="10"/>
      <c r="L217" s="12">
        <f t="shared" ref="L217:L229" si="65">ROUND(J217,1)</f>
        <v>4</v>
      </c>
      <c r="M217"/>
    </row>
    <row r="218" spans="1:16" s="25" customFormat="1" ht="15" x14ac:dyDescent="0.25">
      <c r="A218" s="25" t="s">
        <v>248</v>
      </c>
      <c r="B218" s="17">
        <f>VLOOKUP(A218,'Step 2'!$A$3:$F$570,3,FALSE)</f>
        <v>1367</v>
      </c>
      <c r="C218" s="23"/>
      <c r="D218" s="17">
        <f>VLOOKUP(A218,'Step 4'!$A$3:$F$570,3,FALSE)</f>
        <v>55</v>
      </c>
      <c r="E218" s="13"/>
      <c r="F218" s="18">
        <f t="shared" si="62"/>
        <v>4.0234089246525238E-2</v>
      </c>
      <c r="G218" s="10"/>
      <c r="H218" s="19">
        <f t="shared" si="63"/>
        <v>4.02E-2</v>
      </c>
      <c r="I218" s="10"/>
      <c r="J218" s="11">
        <f t="shared" si="64"/>
        <v>4.0199999999999996</v>
      </c>
      <c r="K218" s="10"/>
      <c r="L218" s="12">
        <f t="shared" si="65"/>
        <v>4</v>
      </c>
      <c r="M218"/>
    </row>
    <row r="219" spans="1:16" s="25" customFormat="1" ht="15" x14ac:dyDescent="0.25">
      <c r="A219" s="25" t="s">
        <v>258</v>
      </c>
      <c r="B219" s="17">
        <f>VLOOKUP(A219,'Step 2'!$A$3:$F$570,3,FALSE)</f>
        <v>2348</v>
      </c>
      <c r="C219" s="23"/>
      <c r="D219" s="17">
        <f>VLOOKUP(A219,'Step 4'!$A$3:$F$570,3,FALSE)</f>
        <v>119</v>
      </c>
      <c r="E219" s="13"/>
      <c r="F219" s="18">
        <f t="shared" si="62"/>
        <v>5.068143100511073E-2</v>
      </c>
      <c r="G219" s="10"/>
      <c r="H219" s="19">
        <f t="shared" si="63"/>
        <v>5.0599999999999999E-2</v>
      </c>
      <c r="I219" s="10"/>
      <c r="J219" s="11">
        <f t="shared" si="64"/>
        <v>5.0599999999999996</v>
      </c>
      <c r="K219" s="10"/>
      <c r="L219" s="12">
        <f t="shared" si="65"/>
        <v>5.0999999999999996</v>
      </c>
      <c r="M219"/>
    </row>
    <row r="220" spans="1:16" s="25" customFormat="1" ht="15" x14ac:dyDescent="0.25">
      <c r="A220" s="25" t="s">
        <v>276</v>
      </c>
      <c r="B220" s="17">
        <f>VLOOKUP(A220,'Step 2'!$A$3:$F$570,3,FALSE)</f>
        <v>9461</v>
      </c>
      <c r="C220" s="23"/>
      <c r="D220" s="17">
        <f>VLOOKUP(A220,'Step 4'!$A$3:$F$570,3,FALSE)</f>
        <v>351</v>
      </c>
      <c r="E220" s="13"/>
      <c r="F220" s="18">
        <f t="shared" si="62"/>
        <v>3.7099672339076205E-2</v>
      </c>
      <c r="G220" s="10"/>
      <c r="H220" s="19">
        <f t="shared" si="63"/>
        <v>3.6999999999999998E-2</v>
      </c>
      <c r="I220" s="10"/>
      <c r="J220" s="11">
        <f t="shared" si="64"/>
        <v>3.6999999999999997</v>
      </c>
      <c r="K220" s="10"/>
      <c r="L220" s="12">
        <f t="shared" si="65"/>
        <v>3.7</v>
      </c>
      <c r="M220"/>
    </row>
    <row r="221" spans="1:16" s="25" customFormat="1" ht="15" x14ac:dyDescent="0.25">
      <c r="A221" s="25" t="s">
        <v>115</v>
      </c>
      <c r="B221" s="17">
        <f>VLOOKUP(A221,'Step 2'!$A$3:$F$570,3,FALSE)</f>
        <v>5666</v>
      </c>
      <c r="C221" s="23"/>
      <c r="D221" s="17">
        <f>VLOOKUP(A221,'Step 4'!$A$3:$F$570,3,FALSE)</f>
        <v>298</v>
      </c>
      <c r="E221" s="13"/>
      <c r="F221" s="18">
        <f t="shared" si="62"/>
        <v>5.2594422873279208E-2</v>
      </c>
      <c r="G221" s="10"/>
      <c r="H221" s="19">
        <f t="shared" si="63"/>
        <v>5.2499999999999998E-2</v>
      </c>
      <c r="I221" s="10"/>
      <c r="J221" s="11">
        <f t="shared" si="64"/>
        <v>5.25</v>
      </c>
      <c r="K221" s="10"/>
      <c r="L221" s="12">
        <f t="shared" si="65"/>
        <v>5.3</v>
      </c>
      <c r="M221"/>
    </row>
    <row r="222" spans="1:16" s="25" customFormat="1" ht="15" x14ac:dyDescent="0.25">
      <c r="A222" s="25" t="s">
        <v>360</v>
      </c>
      <c r="B222" s="17">
        <f>VLOOKUP(A222,'Step 2'!$A$3:$F$570,3,FALSE)</f>
        <v>10814</v>
      </c>
      <c r="C222" s="23"/>
      <c r="D222" s="17">
        <f>VLOOKUP(A222,'Step 4'!$A$3:$F$570,3,FALSE)</f>
        <v>407</v>
      </c>
      <c r="E222" s="13"/>
      <c r="F222" s="18">
        <f t="shared" si="62"/>
        <v>3.7636397262807472E-2</v>
      </c>
      <c r="G222" s="10"/>
      <c r="H222" s="19">
        <f t="shared" si="63"/>
        <v>3.7600000000000001E-2</v>
      </c>
      <c r="I222" s="10"/>
      <c r="J222" s="11">
        <f t="shared" si="64"/>
        <v>3.7600000000000002</v>
      </c>
      <c r="K222" s="10"/>
      <c r="L222" s="12">
        <f t="shared" si="65"/>
        <v>3.8</v>
      </c>
      <c r="M222"/>
    </row>
    <row r="223" spans="1:16" s="25" customFormat="1" ht="15" x14ac:dyDescent="0.25">
      <c r="A223" s="25" t="s">
        <v>107</v>
      </c>
      <c r="B223" s="17">
        <f>VLOOKUP(A223,'Step 2'!$A$3:$F$570,3,FALSE)</f>
        <v>6685</v>
      </c>
      <c r="C223" s="23"/>
      <c r="D223" s="17">
        <f>VLOOKUP(A223,'Step 4'!$A$3:$F$570,3,FALSE)</f>
        <v>334</v>
      </c>
      <c r="E223" s="13"/>
      <c r="F223" s="18">
        <f t="shared" si="62"/>
        <v>4.9962602842183991E-2</v>
      </c>
      <c r="G223" s="10"/>
      <c r="H223" s="19">
        <f t="shared" si="63"/>
        <v>4.99E-2</v>
      </c>
      <c r="I223" s="10"/>
      <c r="J223" s="11">
        <f t="shared" si="64"/>
        <v>4.99</v>
      </c>
      <c r="K223" s="10"/>
      <c r="L223" s="12">
        <f t="shared" si="65"/>
        <v>5</v>
      </c>
      <c r="M223"/>
    </row>
    <row r="224" spans="1:16" s="25" customFormat="1" ht="15" x14ac:dyDescent="0.25">
      <c r="A224" s="25" t="s">
        <v>440</v>
      </c>
      <c r="B224" s="17">
        <f>VLOOKUP(A224,'Step 2'!$A$3:$F$570,3,FALSE)</f>
        <v>868</v>
      </c>
      <c r="C224" s="23"/>
      <c r="D224" s="17">
        <f>VLOOKUP(A224,'Step 4'!$A$3:$F$570,3,FALSE)</f>
        <v>21</v>
      </c>
      <c r="E224" s="13"/>
      <c r="F224" s="18">
        <f t="shared" si="62"/>
        <v>2.4193548387096774E-2</v>
      </c>
      <c r="G224" s="10"/>
      <c r="H224" s="19">
        <f t="shared" si="63"/>
        <v>2.41E-2</v>
      </c>
      <c r="I224" s="10"/>
      <c r="J224" s="11">
        <f t="shared" si="64"/>
        <v>2.41</v>
      </c>
      <c r="K224" s="10"/>
      <c r="L224" s="12">
        <f t="shared" si="65"/>
        <v>2.4</v>
      </c>
      <c r="M224"/>
    </row>
    <row r="225" spans="1:16" s="25" customFormat="1" ht="15" x14ac:dyDescent="0.25">
      <c r="A225" s="25" t="s">
        <v>477</v>
      </c>
      <c r="B225" s="17">
        <f>VLOOKUP(A225,'Step 2'!$A$3:$F$570,3,FALSE)</f>
        <v>9379</v>
      </c>
      <c r="C225" s="23"/>
      <c r="D225" s="17">
        <f>VLOOKUP(A225,'Step 4'!$A$3:$F$570,3,FALSE)</f>
        <v>468</v>
      </c>
      <c r="E225" s="13"/>
      <c r="F225" s="18">
        <f t="shared" si="62"/>
        <v>4.9898709883782921E-2</v>
      </c>
      <c r="G225" s="10"/>
      <c r="H225" s="19">
        <f t="shared" si="63"/>
        <v>4.9799999999999997E-2</v>
      </c>
      <c r="I225" s="10"/>
      <c r="J225" s="11">
        <f t="shared" si="64"/>
        <v>4.9799999999999995</v>
      </c>
      <c r="K225" s="10"/>
      <c r="L225" s="12">
        <f t="shared" si="65"/>
        <v>5</v>
      </c>
      <c r="M225"/>
    </row>
    <row r="226" spans="1:16" s="25" customFormat="1" ht="15" x14ac:dyDescent="0.25">
      <c r="A226" s="25" t="s">
        <v>497</v>
      </c>
      <c r="B226" s="17">
        <f>VLOOKUP(A226,'Step 2'!$A$3:$F$570,3,FALSE)</f>
        <v>1550</v>
      </c>
      <c r="C226" s="23"/>
      <c r="D226" s="17">
        <f>VLOOKUP(A226,'Step 4'!$A$3:$F$570,3,FALSE)</f>
        <v>59</v>
      </c>
      <c r="E226" s="13"/>
      <c r="F226" s="18">
        <f t="shared" si="62"/>
        <v>3.8064516129032257E-2</v>
      </c>
      <c r="G226" s="10"/>
      <c r="H226" s="19">
        <f t="shared" si="63"/>
        <v>3.7999999999999999E-2</v>
      </c>
      <c r="I226" s="10"/>
      <c r="J226" s="11">
        <f t="shared" si="64"/>
        <v>3.8</v>
      </c>
      <c r="K226" s="10"/>
      <c r="L226" s="12">
        <f t="shared" si="65"/>
        <v>3.8</v>
      </c>
      <c r="M226"/>
    </row>
    <row r="227" spans="1:16" s="25" customFormat="1" ht="15" x14ac:dyDescent="0.25">
      <c r="A227" s="25" t="s">
        <v>126</v>
      </c>
      <c r="B227" s="17">
        <f>VLOOKUP(A227,'Step 2'!$A$3:$F$570,3,FALSE)</f>
        <v>320</v>
      </c>
      <c r="C227" s="23"/>
      <c r="D227" s="17">
        <f>VLOOKUP(A227,'Step 4'!$A$3:$F$570,3,FALSE)</f>
        <v>9</v>
      </c>
      <c r="E227" s="13"/>
      <c r="F227" s="18">
        <f t="shared" si="62"/>
        <v>2.8125000000000001E-2</v>
      </c>
      <c r="G227" s="10"/>
      <c r="H227" s="19">
        <f t="shared" si="63"/>
        <v>2.81E-2</v>
      </c>
      <c r="I227" s="10"/>
      <c r="J227" s="11">
        <f t="shared" si="64"/>
        <v>2.81</v>
      </c>
      <c r="K227" s="10"/>
      <c r="L227" s="12">
        <f t="shared" si="65"/>
        <v>2.8</v>
      </c>
      <c r="M227"/>
    </row>
    <row r="228" spans="1:16" s="25" customFormat="1" ht="15" x14ac:dyDescent="0.25">
      <c r="A228" s="25" t="s">
        <v>121</v>
      </c>
      <c r="B228" s="17">
        <f>VLOOKUP(A228,'Step 2'!$A$3:$F$570,3,FALSE)</f>
        <v>3691</v>
      </c>
      <c r="C228" s="23"/>
      <c r="D228" s="17">
        <f>VLOOKUP(A228,'Step 4'!$A$3:$F$570,3,FALSE)</f>
        <v>192</v>
      </c>
      <c r="E228" s="13"/>
      <c r="F228" s="18">
        <f t="shared" ref="F228" si="66">D228/B228</f>
        <v>5.2018423191547009E-2</v>
      </c>
      <c r="G228" s="10"/>
      <c r="H228" s="19">
        <f t="shared" ref="H228" si="67">TRUNC(F228,4)</f>
        <v>5.1999999999999998E-2</v>
      </c>
      <c r="I228" s="10"/>
      <c r="J228" s="11">
        <f t="shared" ref="J228" si="68">H228*100</f>
        <v>5.2</v>
      </c>
      <c r="K228" s="10"/>
      <c r="L228" s="12">
        <f t="shared" ref="L228" si="69">ROUND(J228,1)</f>
        <v>5.2</v>
      </c>
      <c r="M228"/>
    </row>
    <row r="229" spans="1:16" ht="15" x14ac:dyDescent="0.25">
      <c r="A229" s="24" t="s">
        <v>46</v>
      </c>
      <c r="B229" s="17">
        <f>SUM(B217:B228)</f>
        <v>57578</v>
      </c>
      <c r="C229" s="17"/>
      <c r="D229" s="17">
        <f>SUM(D217:D228)</f>
        <v>2530</v>
      </c>
      <c r="F229" s="18">
        <f t="shared" si="62"/>
        <v>4.3940393900448085E-2</v>
      </c>
      <c r="G229" s="10"/>
      <c r="H229" s="19">
        <f t="shared" si="63"/>
        <v>4.3900000000000002E-2</v>
      </c>
      <c r="I229" s="10"/>
      <c r="J229" s="11">
        <f t="shared" si="64"/>
        <v>4.3900000000000006</v>
      </c>
      <c r="K229" s="10"/>
      <c r="L229" s="12">
        <f t="shared" si="65"/>
        <v>4.4000000000000004</v>
      </c>
      <c r="P229" s="25"/>
    </row>
    <row r="230" spans="1:16" ht="15" x14ac:dyDescent="0.25">
      <c r="A230" s="24"/>
      <c r="B230" s="17"/>
      <c r="C230" s="17"/>
      <c r="D230" s="17"/>
      <c r="F230" s="18"/>
      <c r="G230" s="10"/>
      <c r="H230" s="19"/>
      <c r="I230" s="10"/>
      <c r="J230" s="11"/>
      <c r="K230" s="10"/>
      <c r="L230" s="12"/>
      <c r="P230" s="25"/>
    </row>
    <row r="231" spans="1:16" ht="15" x14ac:dyDescent="0.25">
      <c r="A231" s="21"/>
      <c r="B231" s="22"/>
      <c r="C231" s="22"/>
      <c r="D231" s="22"/>
      <c r="E231" s="22"/>
      <c r="F231" s="16"/>
      <c r="G231" s="16"/>
      <c r="H231" s="16"/>
      <c r="I231" s="16"/>
      <c r="J231" s="16"/>
      <c r="K231" s="16"/>
      <c r="L231" s="20"/>
      <c r="M231" s="16"/>
      <c r="P231" s="25"/>
    </row>
    <row r="232" spans="1:16" ht="15" x14ac:dyDescent="0.25">
      <c r="A232" s="26" t="s">
        <v>647</v>
      </c>
      <c r="B232" s="17"/>
      <c r="C232" s="23"/>
      <c r="D232" s="17"/>
      <c r="F232" s="18"/>
      <c r="G232" s="10"/>
      <c r="H232" s="19"/>
      <c r="I232" s="10"/>
      <c r="J232" s="11"/>
      <c r="K232" s="10"/>
      <c r="L232" s="12"/>
    </row>
    <row r="233" spans="1:16" ht="15" x14ac:dyDescent="0.25">
      <c r="A233" s="30" t="s">
        <v>393</v>
      </c>
      <c r="B233" s="31"/>
      <c r="C233" s="32"/>
      <c r="D233" s="31"/>
      <c r="E233" s="33"/>
      <c r="F233" s="34"/>
      <c r="G233" s="35"/>
      <c r="H233" s="36"/>
      <c r="I233" s="35"/>
      <c r="J233" s="37"/>
      <c r="K233" s="35"/>
      <c r="L233" s="38"/>
    </row>
    <row r="234" spans="1:16" s="25" customFormat="1" x14ac:dyDescent="0.2">
      <c r="A234" s="25" t="s">
        <v>152</v>
      </c>
      <c r="B234" s="17">
        <f>VLOOKUP(A234,'Step 2'!$A$3:$F$570,3,FALSE)</f>
        <v>15726</v>
      </c>
      <c r="C234" s="23"/>
      <c r="D234" s="17">
        <f>VLOOKUP(A234,'Step 4'!$A$3:$F$570,3,FALSE)</f>
        <v>573</v>
      </c>
      <c r="E234" s="13"/>
      <c r="F234" s="18">
        <f t="shared" ref="F234:F243" si="70">D234/B234</f>
        <v>3.6436474628004575E-2</v>
      </c>
      <c r="G234" s="10"/>
      <c r="H234" s="19">
        <f t="shared" ref="H234:H243" si="71">TRUNC(F234,4)</f>
        <v>3.6400000000000002E-2</v>
      </c>
      <c r="I234" s="10"/>
      <c r="J234" s="11">
        <f t="shared" ref="J234:J243" si="72">H234*100</f>
        <v>3.64</v>
      </c>
      <c r="K234" s="10"/>
      <c r="L234" s="12">
        <f t="shared" ref="L234:L243" si="73">ROUND(J234,1)</f>
        <v>3.6</v>
      </c>
    </row>
    <row r="235" spans="1:16" s="25" customFormat="1" x14ac:dyDescent="0.2">
      <c r="A235" s="25" t="s">
        <v>239</v>
      </c>
      <c r="B235" s="17">
        <f>VLOOKUP(A235,'Step 2'!$A$3:$F$570,3,FALSE)</f>
        <v>13285</v>
      </c>
      <c r="C235" s="23"/>
      <c r="D235" s="17">
        <f>VLOOKUP(A235,'Step 4'!$A$3:$F$570,3,FALSE)</f>
        <v>494</v>
      </c>
      <c r="E235" s="13"/>
      <c r="F235" s="18">
        <f t="shared" si="70"/>
        <v>3.7184794881445236E-2</v>
      </c>
      <c r="G235" s="10"/>
      <c r="H235" s="19">
        <f t="shared" si="71"/>
        <v>3.7100000000000001E-2</v>
      </c>
      <c r="I235" s="10"/>
      <c r="J235" s="11">
        <f t="shared" si="72"/>
        <v>3.71</v>
      </c>
      <c r="K235" s="10"/>
      <c r="L235" s="12">
        <f t="shared" si="73"/>
        <v>3.7</v>
      </c>
    </row>
    <row r="236" spans="1:16" s="25" customFormat="1" x14ac:dyDescent="0.2">
      <c r="A236" s="25" t="s">
        <v>245</v>
      </c>
      <c r="B236" s="17">
        <f>VLOOKUP(A236,'Step 2'!$A$3:$F$570,3,FALSE)</f>
        <v>5522</v>
      </c>
      <c r="C236" s="23"/>
      <c r="D236" s="17">
        <f>VLOOKUP(A236,'Step 4'!$A$3:$F$570,3,FALSE)</f>
        <v>224</v>
      </c>
      <c r="E236" s="13"/>
      <c r="F236" s="18">
        <f t="shared" si="70"/>
        <v>4.056501267656646E-2</v>
      </c>
      <c r="G236" s="10"/>
      <c r="H236" s="19">
        <f t="shared" si="71"/>
        <v>4.0500000000000001E-2</v>
      </c>
      <c r="I236" s="10"/>
      <c r="J236" s="11">
        <f t="shared" si="72"/>
        <v>4.05</v>
      </c>
      <c r="K236" s="10"/>
      <c r="L236" s="12">
        <f t="shared" si="73"/>
        <v>4.0999999999999996</v>
      </c>
    </row>
    <row r="237" spans="1:16" s="25" customFormat="1" x14ac:dyDescent="0.2">
      <c r="A237" s="25" t="s">
        <v>94</v>
      </c>
      <c r="B237" s="17">
        <f>VLOOKUP(A237,'Step 2'!$A$3:$F$570,3,FALSE)</f>
        <v>4931</v>
      </c>
      <c r="C237" s="23"/>
      <c r="D237" s="17">
        <f>VLOOKUP(A237,'Step 4'!$A$3:$F$570,3,FALSE)</f>
        <v>228</v>
      </c>
      <c r="E237" s="13"/>
      <c r="F237" s="18">
        <f t="shared" si="70"/>
        <v>4.6238085581018051E-2</v>
      </c>
      <c r="G237" s="10"/>
      <c r="H237" s="19">
        <f t="shared" si="71"/>
        <v>4.6199999999999998E-2</v>
      </c>
      <c r="I237" s="10"/>
      <c r="J237" s="11">
        <f t="shared" si="72"/>
        <v>4.62</v>
      </c>
      <c r="K237" s="10"/>
      <c r="L237" s="12">
        <f t="shared" si="73"/>
        <v>4.5999999999999996</v>
      </c>
    </row>
    <row r="238" spans="1:16" s="25" customFormat="1" x14ac:dyDescent="0.2">
      <c r="A238" s="25" t="s">
        <v>96</v>
      </c>
      <c r="B238" s="17">
        <f>VLOOKUP(A238,'Step 2'!$A$3:$F$570,3,FALSE)</f>
        <v>607</v>
      </c>
      <c r="C238" s="23"/>
      <c r="D238" s="17">
        <f>VLOOKUP(A238,'Step 4'!$A$3:$F$570,3,FALSE)</f>
        <v>35</v>
      </c>
      <c r="E238" s="13"/>
      <c r="F238" s="18">
        <f t="shared" si="70"/>
        <v>5.7660626029654036E-2</v>
      </c>
      <c r="G238" s="10"/>
      <c r="H238" s="19">
        <f t="shared" si="71"/>
        <v>5.7599999999999998E-2</v>
      </c>
      <c r="I238" s="10"/>
      <c r="J238" s="11">
        <f t="shared" si="72"/>
        <v>5.76</v>
      </c>
      <c r="K238" s="10"/>
      <c r="L238" s="12">
        <f t="shared" si="73"/>
        <v>5.8</v>
      </c>
    </row>
    <row r="239" spans="1:16" s="25" customFormat="1" x14ac:dyDescent="0.2">
      <c r="A239" s="25" t="s">
        <v>92</v>
      </c>
      <c r="B239" s="17">
        <f>VLOOKUP(A239,'Step 2'!$A$3:$F$570,3,FALSE)</f>
        <v>10378</v>
      </c>
      <c r="C239" s="23"/>
      <c r="D239" s="17">
        <f>VLOOKUP(A239,'Step 4'!$A$3:$F$570,3,FALSE)</f>
        <v>524</v>
      </c>
      <c r="E239" s="13"/>
      <c r="F239" s="18">
        <f t="shared" si="70"/>
        <v>5.0491424166506073E-2</v>
      </c>
      <c r="G239" s="10"/>
      <c r="H239" s="19">
        <f t="shared" si="71"/>
        <v>5.04E-2</v>
      </c>
      <c r="I239" s="10"/>
      <c r="J239" s="11">
        <f t="shared" si="72"/>
        <v>5.04</v>
      </c>
      <c r="K239" s="10"/>
      <c r="L239" s="12">
        <f t="shared" si="73"/>
        <v>5</v>
      </c>
    </row>
    <row r="240" spans="1:16" s="25" customFormat="1" x14ac:dyDescent="0.2">
      <c r="A240" s="25" t="s">
        <v>354</v>
      </c>
      <c r="B240" s="17">
        <f>VLOOKUP(A240,'Step 2'!$A$3:$F$570,3,FALSE)</f>
        <v>6859</v>
      </c>
      <c r="C240" s="23"/>
      <c r="D240" s="17">
        <f>VLOOKUP(A240,'Step 4'!$A$3:$F$570,3,FALSE)</f>
        <v>291</v>
      </c>
      <c r="E240" s="13"/>
      <c r="F240" s="18">
        <f t="shared" si="70"/>
        <v>4.2426009622393936E-2</v>
      </c>
      <c r="G240" s="10"/>
      <c r="H240" s="19">
        <f t="shared" si="71"/>
        <v>4.24E-2</v>
      </c>
      <c r="I240" s="10"/>
      <c r="J240" s="11">
        <f t="shared" si="72"/>
        <v>4.24</v>
      </c>
      <c r="K240" s="10"/>
      <c r="L240" s="12">
        <f t="shared" si="73"/>
        <v>4.2</v>
      </c>
    </row>
    <row r="241" spans="1:12" s="25" customFormat="1" x14ac:dyDescent="0.2">
      <c r="A241" s="25" t="s">
        <v>392</v>
      </c>
      <c r="B241" s="17">
        <f>VLOOKUP(A241,'Step 2'!$A$3:$F$570,3,FALSE)</f>
        <v>19832</v>
      </c>
      <c r="C241" s="23"/>
      <c r="D241" s="17">
        <f>VLOOKUP(A241,'Step 4'!$A$3:$F$570,3,FALSE)</f>
        <v>747</v>
      </c>
      <c r="E241" s="13"/>
      <c r="F241" s="18">
        <f t="shared" si="70"/>
        <v>3.7666397741024607E-2</v>
      </c>
      <c r="G241" s="10"/>
      <c r="H241" s="19">
        <f t="shared" si="71"/>
        <v>3.7600000000000001E-2</v>
      </c>
      <c r="I241" s="10"/>
      <c r="J241" s="11">
        <f t="shared" si="72"/>
        <v>3.7600000000000002</v>
      </c>
      <c r="K241" s="10"/>
      <c r="L241" s="12">
        <f t="shared" si="73"/>
        <v>3.8</v>
      </c>
    </row>
    <row r="242" spans="1:12" s="25" customFormat="1" x14ac:dyDescent="0.2">
      <c r="A242" s="25" t="s">
        <v>93</v>
      </c>
      <c r="B242" s="17">
        <f>VLOOKUP(A242,'Step 2'!$A$3:$F$570,3,FALSE)</f>
        <v>11526</v>
      </c>
      <c r="C242" s="23"/>
      <c r="D242" s="17">
        <f>VLOOKUP(A242,'Step 4'!$A$3:$F$570,3,FALSE)</f>
        <v>776</v>
      </c>
      <c r="E242" s="13"/>
      <c r="F242" s="18">
        <f t="shared" si="70"/>
        <v>6.732604546243276E-2</v>
      </c>
      <c r="G242" s="10"/>
      <c r="H242" s="19">
        <f t="shared" si="71"/>
        <v>6.7299999999999999E-2</v>
      </c>
      <c r="I242" s="10"/>
      <c r="J242" s="11">
        <f t="shared" si="72"/>
        <v>6.7299999999999995</v>
      </c>
      <c r="K242" s="10"/>
      <c r="L242" s="12">
        <f t="shared" si="73"/>
        <v>6.7</v>
      </c>
    </row>
    <row r="243" spans="1:12" s="25" customFormat="1" x14ac:dyDescent="0.2">
      <c r="A243" s="25" t="s">
        <v>97</v>
      </c>
      <c r="B243" s="17">
        <f>VLOOKUP(A243,'Step 2'!$A$3:$F$570,3,FALSE)</f>
        <v>2354</v>
      </c>
      <c r="C243" s="23"/>
      <c r="D243" s="17">
        <f>VLOOKUP(A243,'Step 4'!$A$3:$F$570,3,FALSE)</f>
        <v>87</v>
      </c>
      <c r="E243" s="13"/>
      <c r="F243" s="18">
        <f t="shared" si="70"/>
        <v>3.6958368734069671E-2</v>
      </c>
      <c r="G243" s="10"/>
      <c r="H243" s="19">
        <f t="shared" si="71"/>
        <v>3.6900000000000002E-2</v>
      </c>
      <c r="I243" s="10"/>
      <c r="J243" s="11">
        <f t="shared" si="72"/>
        <v>3.6900000000000004</v>
      </c>
      <c r="K243" s="10"/>
      <c r="L243" s="12">
        <f t="shared" si="73"/>
        <v>3.7</v>
      </c>
    </row>
    <row r="244" spans="1:12" s="25" customFormat="1" ht="15" x14ac:dyDescent="0.25">
      <c r="A244" s="24" t="s">
        <v>46</v>
      </c>
      <c r="B244" s="17">
        <f>SUM(B234:B243)</f>
        <v>91020</v>
      </c>
      <c r="C244" s="17"/>
      <c r="D244" s="17">
        <f>SUM(D234:D243)</f>
        <v>3979</v>
      </c>
      <c r="E244" s="13"/>
      <c r="F244" s="18">
        <f t="shared" ref="F244" si="74">D244/B244</f>
        <v>4.3715666886398594E-2</v>
      </c>
      <c r="G244" s="10"/>
      <c r="H244" s="19">
        <f t="shared" ref="H244" si="75">TRUNC(F244,4)</f>
        <v>4.3700000000000003E-2</v>
      </c>
      <c r="I244" s="10"/>
      <c r="J244" s="11">
        <f t="shared" ref="J244" si="76">H244*100</f>
        <v>4.37</v>
      </c>
      <c r="K244" s="10"/>
      <c r="L244" s="12">
        <f t="shared" ref="L244" si="77">ROUND(J244,1)</f>
        <v>4.4000000000000004</v>
      </c>
    </row>
    <row r="245" spans="1:12" s="25" customFormat="1" x14ac:dyDescent="0.2"/>
    <row r="246" spans="1:12" s="25" customFormat="1" x14ac:dyDescent="0.2"/>
    <row r="247" spans="1:12" s="25" customFormat="1" ht="15" x14ac:dyDescent="0.25">
      <c r="A247" s="26" t="s">
        <v>647</v>
      </c>
    </row>
    <row r="248" spans="1:12" s="25" customFormat="1" ht="15" x14ac:dyDescent="0.25">
      <c r="A248" s="30" t="s">
        <v>493</v>
      </c>
      <c r="B248" s="31"/>
      <c r="C248" s="32"/>
      <c r="D248" s="31"/>
      <c r="E248" s="33"/>
      <c r="F248" s="34"/>
      <c r="G248" s="35"/>
      <c r="H248" s="36"/>
      <c r="I248" s="35"/>
      <c r="J248" s="37"/>
      <c r="K248" s="35"/>
      <c r="L248" s="38"/>
    </row>
    <row r="249" spans="1:12" s="25" customFormat="1" x14ac:dyDescent="0.2">
      <c r="A249" s="25" t="s">
        <v>30</v>
      </c>
      <c r="B249" s="17">
        <f>VLOOKUP(A249,'Step 2'!$A$3:$F$570,3,FALSE)</f>
        <v>1622</v>
      </c>
      <c r="C249" s="23"/>
      <c r="D249" s="17">
        <f>VLOOKUP(A249,'Step 4'!$A$3:$F$570,3,FALSE)</f>
        <v>275</v>
      </c>
      <c r="E249" s="13"/>
      <c r="F249" s="18">
        <f t="shared" ref="F249:F283" si="78">D249/B249</f>
        <v>0.16954377311960542</v>
      </c>
      <c r="G249" s="10"/>
      <c r="H249" s="19">
        <f t="shared" ref="H249:H283" si="79">TRUNC(F249,4)</f>
        <v>0.16950000000000001</v>
      </c>
      <c r="I249" s="10"/>
      <c r="J249" s="11">
        <f t="shared" ref="J249:J283" si="80">H249*100</f>
        <v>16.950000000000003</v>
      </c>
      <c r="K249" s="10"/>
      <c r="L249" s="12">
        <f t="shared" ref="L249:L283" si="81">ROUND(J249,1)</f>
        <v>17</v>
      </c>
    </row>
    <row r="250" spans="1:12" s="25" customFormat="1" x14ac:dyDescent="0.2">
      <c r="A250" s="25" t="s">
        <v>166</v>
      </c>
      <c r="B250" s="17">
        <f>VLOOKUP(A250,'Step 2'!$A$3:$F$570,3,FALSE)</f>
        <v>11913</v>
      </c>
      <c r="C250" s="23"/>
      <c r="D250" s="17">
        <f>VLOOKUP(A250,'Step 4'!$A$3:$F$570,3,FALSE)</f>
        <v>709</v>
      </c>
      <c r="E250" s="13"/>
      <c r="F250" s="18">
        <f t="shared" si="78"/>
        <v>5.9514815747502725E-2</v>
      </c>
      <c r="G250" s="10"/>
      <c r="H250" s="19">
        <f t="shared" si="79"/>
        <v>5.9499999999999997E-2</v>
      </c>
      <c r="I250" s="10"/>
      <c r="J250" s="11">
        <f t="shared" si="80"/>
        <v>5.9499999999999993</v>
      </c>
      <c r="K250" s="10"/>
      <c r="L250" s="12">
        <f t="shared" si="81"/>
        <v>6</v>
      </c>
    </row>
    <row r="251" spans="1:12" s="25" customFormat="1" x14ac:dyDescent="0.2">
      <c r="A251" s="25" t="s">
        <v>191</v>
      </c>
      <c r="B251" s="17">
        <f>VLOOKUP(A251,'Step 2'!$A$3:$F$570,3,FALSE)</f>
        <v>7886</v>
      </c>
      <c r="C251" s="23"/>
      <c r="D251" s="17">
        <f>VLOOKUP(A251,'Step 4'!$A$3:$F$570,3,FALSE)</f>
        <v>253</v>
      </c>
      <c r="E251" s="13"/>
      <c r="F251" s="18">
        <f t="shared" si="78"/>
        <v>3.2082170935835659E-2</v>
      </c>
      <c r="G251" s="10"/>
      <c r="H251" s="19">
        <f t="shared" si="79"/>
        <v>3.2000000000000001E-2</v>
      </c>
      <c r="I251" s="10"/>
      <c r="J251" s="11">
        <f t="shared" si="80"/>
        <v>3.2</v>
      </c>
      <c r="K251" s="10"/>
      <c r="L251" s="12">
        <f t="shared" si="81"/>
        <v>3.2</v>
      </c>
    </row>
    <row r="252" spans="1:12" s="25" customFormat="1" x14ac:dyDescent="0.2">
      <c r="A252" s="25" t="s">
        <v>204</v>
      </c>
      <c r="B252" s="17">
        <f>VLOOKUP(A252,'Step 2'!$A$3:$F$570,3,FALSE)</f>
        <v>4691</v>
      </c>
      <c r="C252" s="23"/>
      <c r="D252" s="17">
        <f>VLOOKUP(A252,'Step 4'!$A$3:$F$570,3,FALSE)</f>
        <v>146</v>
      </c>
      <c r="E252" s="13"/>
      <c r="F252" s="18">
        <f t="shared" si="78"/>
        <v>3.1123427840545725E-2</v>
      </c>
      <c r="G252" s="10"/>
      <c r="H252" s="19">
        <f t="shared" si="79"/>
        <v>3.1099999999999999E-2</v>
      </c>
      <c r="I252" s="10"/>
      <c r="J252" s="11">
        <f t="shared" si="80"/>
        <v>3.11</v>
      </c>
      <c r="K252" s="10"/>
      <c r="L252" s="12">
        <f t="shared" si="81"/>
        <v>3.1</v>
      </c>
    </row>
    <row r="253" spans="1:12" s="25" customFormat="1" x14ac:dyDescent="0.2">
      <c r="A253" s="25" t="s">
        <v>227</v>
      </c>
      <c r="B253" s="17">
        <f>VLOOKUP(A253,'Step 2'!$A$3:$F$570,3,FALSE)</f>
        <v>83274</v>
      </c>
      <c r="C253" s="23"/>
      <c r="D253" s="17">
        <f>VLOOKUP(A253,'Step 4'!$A$3:$F$570,3,FALSE)</f>
        <v>2831</v>
      </c>
      <c r="E253" s="13"/>
      <c r="F253" s="18">
        <f t="shared" si="78"/>
        <v>3.3996205298172301E-2</v>
      </c>
      <c r="G253" s="10"/>
      <c r="H253" s="19">
        <f t="shared" si="79"/>
        <v>3.39E-2</v>
      </c>
      <c r="I253" s="10"/>
      <c r="J253" s="11">
        <f t="shared" si="80"/>
        <v>3.39</v>
      </c>
      <c r="K253" s="10"/>
      <c r="L253" s="12">
        <f t="shared" si="81"/>
        <v>3.4</v>
      </c>
    </row>
    <row r="254" spans="1:12" s="25" customFormat="1" x14ac:dyDescent="0.2">
      <c r="A254" s="25" t="s">
        <v>232</v>
      </c>
      <c r="B254" s="17">
        <f>VLOOKUP(A254,'Step 2'!$A$3:$F$570,3,FALSE)</f>
        <v>3369</v>
      </c>
      <c r="C254" s="23"/>
      <c r="D254" s="17">
        <f>VLOOKUP(A254,'Step 4'!$A$3:$F$570,3,FALSE)</f>
        <v>216</v>
      </c>
      <c r="E254" s="13"/>
      <c r="F254" s="18">
        <f t="shared" si="78"/>
        <v>6.4113980409617091E-2</v>
      </c>
      <c r="G254" s="10"/>
      <c r="H254" s="19">
        <f t="shared" si="79"/>
        <v>6.4100000000000004E-2</v>
      </c>
      <c r="I254" s="10"/>
      <c r="J254" s="11">
        <f t="shared" si="80"/>
        <v>6.41</v>
      </c>
      <c r="K254" s="10"/>
      <c r="L254" s="12">
        <f t="shared" si="81"/>
        <v>6.4</v>
      </c>
    </row>
    <row r="255" spans="1:12" s="25" customFormat="1" x14ac:dyDescent="0.2">
      <c r="A255" s="25" t="s">
        <v>44</v>
      </c>
      <c r="B255" s="17">
        <f>VLOOKUP(A255,'Step 2'!$A$3:$F$570,3,FALSE)</f>
        <v>1919</v>
      </c>
      <c r="C255" s="23"/>
      <c r="D255" s="17">
        <f>VLOOKUP(A255,'Step 4'!$A$3:$F$570,3,FALSE)</f>
        <v>109</v>
      </c>
      <c r="E255" s="13"/>
      <c r="F255" s="18">
        <f t="shared" si="78"/>
        <v>5.6800416883793642E-2</v>
      </c>
      <c r="G255" s="10"/>
      <c r="H255" s="19">
        <f t="shared" si="79"/>
        <v>5.6800000000000003E-2</v>
      </c>
      <c r="I255" s="10"/>
      <c r="J255" s="11">
        <f t="shared" si="80"/>
        <v>5.6800000000000006</v>
      </c>
      <c r="K255" s="10"/>
      <c r="L255" s="12">
        <f t="shared" si="81"/>
        <v>5.7</v>
      </c>
    </row>
    <row r="256" spans="1:12" s="25" customFormat="1" x14ac:dyDescent="0.2">
      <c r="A256" s="25" t="s">
        <v>233</v>
      </c>
      <c r="B256" s="17">
        <f>VLOOKUP(A256,'Step 2'!$A$3:$F$570,3,FALSE)</f>
        <v>2138</v>
      </c>
      <c r="C256" s="23"/>
      <c r="D256" s="17">
        <f>VLOOKUP(A256,'Step 4'!$A$3:$F$570,3,FALSE)</f>
        <v>84</v>
      </c>
      <c r="E256" s="13"/>
      <c r="F256" s="18">
        <f t="shared" si="78"/>
        <v>3.9289055191768008E-2</v>
      </c>
      <c r="G256" s="10"/>
      <c r="H256" s="19">
        <f t="shared" si="79"/>
        <v>3.9199999999999999E-2</v>
      </c>
      <c r="I256" s="10"/>
      <c r="J256" s="11">
        <f t="shared" si="80"/>
        <v>3.92</v>
      </c>
      <c r="K256" s="10"/>
      <c r="L256" s="12">
        <f t="shared" si="81"/>
        <v>3.9</v>
      </c>
    </row>
    <row r="257" spans="1:12" s="25" customFormat="1" x14ac:dyDescent="0.2">
      <c r="A257" s="25" t="s">
        <v>246</v>
      </c>
      <c r="B257" s="17">
        <f>VLOOKUP(A257,'Step 2'!$A$3:$F$570,3,FALSE)</f>
        <v>3801</v>
      </c>
      <c r="C257" s="23"/>
      <c r="D257" s="17">
        <f>VLOOKUP(A257,'Step 4'!$A$3:$F$570,3,FALSE)</f>
        <v>181</v>
      </c>
      <c r="E257" s="13"/>
      <c r="F257" s="18">
        <f t="shared" si="78"/>
        <v>4.7619047619047616E-2</v>
      </c>
      <c r="G257" s="10"/>
      <c r="H257" s="19">
        <f t="shared" si="79"/>
        <v>4.7600000000000003E-2</v>
      </c>
      <c r="I257" s="10"/>
      <c r="J257" s="11">
        <f t="shared" si="80"/>
        <v>4.7600000000000007</v>
      </c>
      <c r="K257" s="10"/>
      <c r="L257" s="12">
        <f t="shared" si="81"/>
        <v>4.8</v>
      </c>
    </row>
    <row r="258" spans="1:12" s="25" customFormat="1" x14ac:dyDescent="0.2">
      <c r="A258" s="25" t="s">
        <v>43</v>
      </c>
      <c r="B258" s="17">
        <f>VLOOKUP(A258,'Step 2'!$A$3:$F$570,3,FALSE)</f>
        <v>613</v>
      </c>
      <c r="C258" s="23"/>
      <c r="D258" s="17">
        <f>VLOOKUP(A258,'Step 4'!$A$3:$F$570,3,FALSE)</f>
        <v>38</v>
      </c>
      <c r="E258" s="13"/>
      <c r="F258" s="18">
        <f t="shared" si="78"/>
        <v>6.1990212071778142E-2</v>
      </c>
      <c r="G258" s="10"/>
      <c r="H258" s="19">
        <f t="shared" si="79"/>
        <v>6.1899999999999997E-2</v>
      </c>
      <c r="I258" s="10"/>
      <c r="J258" s="11">
        <f t="shared" si="80"/>
        <v>6.1899999999999995</v>
      </c>
      <c r="K258" s="10"/>
      <c r="L258" s="12">
        <f t="shared" si="81"/>
        <v>6.2</v>
      </c>
    </row>
    <row r="259" spans="1:12" s="25" customFormat="1" x14ac:dyDescent="0.2">
      <c r="A259" s="25" t="s">
        <v>36</v>
      </c>
      <c r="B259" s="17">
        <f>VLOOKUP(A259,'Step 2'!$A$3:$F$570,3,FALSE)</f>
        <v>6757</v>
      </c>
      <c r="C259" s="23"/>
      <c r="D259" s="17">
        <f>VLOOKUP(A259,'Step 4'!$A$3:$F$570,3,FALSE)</f>
        <v>338</v>
      </c>
      <c r="E259" s="13"/>
      <c r="F259" s="18">
        <f t="shared" si="78"/>
        <v>5.0022199200828774E-2</v>
      </c>
      <c r="G259" s="10"/>
      <c r="H259" s="19">
        <f t="shared" si="79"/>
        <v>0.05</v>
      </c>
      <c r="I259" s="10"/>
      <c r="J259" s="11">
        <f t="shared" si="80"/>
        <v>5</v>
      </c>
      <c r="K259" s="10"/>
      <c r="L259" s="12">
        <f t="shared" si="81"/>
        <v>5</v>
      </c>
    </row>
    <row r="260" spans="1:12" s="25" customFormat="1" x14ac:dyDescent="0.2">
      <c r="A260" s="25" t="s">
        <v>282</v>
      </c>
      <c r="B260" s="17">
        <f>VLOOKUP(A260,'Step 2'!$A$3:$F$570,3,FALSE)</f>
        <v>12360</v>
      </c>
      <c r="C260" s="23"/>
      <c r="D260" s="17">
        <f>VLOOKUP(A260,'Step 4'!$A$3:$F$570,3,FALSE)</f>
        <v>428</v>
      </c>
      <c r="E260" s="13"/>
      <c r="F260" s="18">
        <f t="shared" si="78"/>
        <v>3.4627831715210354E-2</v>
      </c>
      <c r="G260" s="10"/>
      <c r="H260" s="19">
        <f t="shared" si="79"/>
        <v>3.4599999999999999E-2</v>
      </c>
      <c r="I260" s="10"/>
      <c r="J260" s="11">
        <f t="shared" si="80"/>
        <v>3.46</v>
      </c>
      <c r="K260" s="10"/>
      <c r="L260" s="12">
        <f t="shared" si="81"/>
        <v>3.5</v>
      </c>
    </row>
    <row r="261" spans="1:12" s="25" customFormat="1" x14ac:dyDescent="0.2">
      <c r="A261" s="25" t="s">
        <v>299</v>
      </c>
      <c r="B261" s="17">
        <f>VLOOKUP(A261,'Step 2'!$A$3:$F$570,3,FALSE)</f>
        <v>30707</v>
      </c>
      <c r="C261" s="23"/>
      <c r="D261" s="17">
        <f>VLOOKUP(A261,'Step 4'!$A$3:$F$570,3,FALSE)</f>
        <v>1283</v>
      </c>
      <c r="E261" s="13"/>
      <c r="F261" s="18">
        <f t="shared" si="78"/>
        <v>4.1782004103298923E-2</v>
      </c>
      <c r="G261" s="10"/>
      <c r="H261" s="19">
        <f t="shared" si="79"/>
        <v>4.1700000000000001E-2</v>
      </c>
      <c r="I261" s="10"/>
      <c r="J261" s="11">
        <f t="shared" si="80"/>
        <v>4.17</v>
      </c>
      <c r="K261" s="10"/>
      <c r="L261" s="12">
        <f t="shared" si="81"/>
        <v>4.2</v>
      </c>
    </row>
    <row r="262" spans="1:12" s="25" customFormat="1" x14ac:dyDescent="0.2">
      <c r="A262" s="25" t="s">
        <v>300</v>
      </c>
      <c r="B262" s="17">
        <f>VLOOKUP(A262,'Step 2'!$A$3:$F$570,3,FALSE)</f>
        <v>41308</v>
      </c>
      <c r="C262" s="23"/>
      <c r="D262" s="17">
        <f>VLOOKUP(A262,'Step 4'!$A$3:$F$570,3,FALSE)</f>
        <v>1936</v>
      </c>
      <c r="E262" s="13"/>
      <c r="F262" s="18">
        <f t="shared" si="78"/>
        <v>4.6867434879442241E-2</v>
      </c>
      <c r="G262" s="10"/>
      <c r="H262" s="19">
        <f t="shared" si="79"/>
        <v>4.6800000000000001E-2</v>
      </c>
      <c r="I262" s="10"/>
      <c r="J262" s="11">
        <f t="shared" si="80"/>
        <v>4.68</v>
      </c>
      <c r="K262" s="10"/>
      <c r="L262" s="12">
        <f t="shared" si="81"/>
        <v>4.7</v>
      </c>
    </row>
    <row r="263" spans="1:12" s="25" customFormat="1" x14ac:dyDescent="0.2">
      <c r="A263" s="25" t="s">
        <v>40</v>
      </c>
      <c r="B263" s="17">
        <f>VLOOKUP(A263,'Step 2'!$A$3:$F$570,3,FALSE)</f>
        <v>792</v>
      </c>
      <c r="C263" s="23"/>
      <c r="D263" s="17">
        <f>VLOOKUP(A263,'Step 4'!$A$3:$F$570,3,FALSE)</f>
        <v>21</v>
      </c>
      <c r="E263" s="13"/>
      <c r="F263" s="18">
        <f t="shared" si="78"/>
        <v>2.6515151515151516E-2</v>
      </c>
      <c r="G263" s="10"/>
      <c r="H263" s="19">
        <f t="shared" si="79"/>
        <v>2.6499999999999999E-2</v>
      </c>
      <c r="I263" s="10"/>
      <c r="J263" s="11">
        <f t="shared" si="80"/>
        <v>2.65</v>
      </c>
      <c r="K263" s="10"/>
      <c r="L263" s="12">
        <f t="shared" si="81"/>
        <v>2.7</v>
      </c>
    </row>
    <row r="264" spans="1:12" s="25" customFormat="1" x14ac:dyDescent="0.2">
      <c r="A264" s="25" t="s">
        <v>45</v>
      </c>
      <c r="B264" s="17">
        <f>VLOOKUP(A264,'Step 2'!$A$3:$F$570,3,FALSE)</f>
        <v>1558</v>
      </c>
      <c r="C264" s="23"/>
      <c r="D264" s="17">
        <f>VLOOKUP(A264,'Step 4'!$A$3:$F$570,3,FALSE)</f>
        <v>57</v>
      </c>
      <c r="E264" s="13"/>
      <c r="F264" s="18">
        <f t="shared" si="78"/>
        <v>3.6585365853658534E-2</v>
      </c>
      <c r="G264" s="10"/>
      <c r="H264" s="19">
        <f t="shared" si="79"/>
        <v>3.6499999999999998E-2</v>
      </c>
      <c r="I264" s="10"/>
      <c r="J264" s="11">
        <f t="shared" si="80"/>
        <v>3.65</v>
      </c>
      <c r="K264" s="10"/>
      <c r="L264" s="12">
        <f t="shared" si="81"/>
        <v>3.7</v>
      </c>
    </row>
    <row r="265" spans="1:12" s="25" customFormat="1" x14ac:dyDescent="0.2">
      <c r="A265" s="25" t="s">
        <v>374</v>
      </c>
      <c r="B265" s="17">
        <f>VLOOKUP(A265,'Step 2'!$A$3:$F$570,3,FALSE)</f>
        <v>21516</v>
      </c>
      <c r="C265" s="23"/>
      <c r="D265" s="17">
        <f>VLOOKUP(A265,'Step 4'!$A$3:$F$570,3,FALSE)</f>
        <v>892</v>
      </c>
      <c r="E265" s="13"/>
      <c r="F265" s="18">
        <f t="shared" si="78"/>
        <v>4.1457519985127346E-2</v>
      </c>
      <c r="G265" s="10"/>
      <c r="H265" s="19">
        <f t="shared" si="79"/>
        <v>4.1399999999999999E-2</v>
      </c>
      <c r="I265" s="10"/>
      <c r="J265" s="11">
        <f t="shared" si="80"/>
        <v>4.1399999999999997</v>
      </c>
      <c r="K265" s="10"/>
      <c r="L265" s="12">
        <f t="shared" si="81"/>
        <v>4.0999999999999996</v>
      </c>
    </row>
    <row r="266" spans="1:12" s="25" customFormat="1" x14ac:dyDescent="0.2">
      <c r="A266" s="25" t="s">
        <v>402</v>
      </c>
      <c r="B266" s="17">
        <f>VLOOKUP(A266,'Step 2'!$A$3:$F$570,3,FALSE)</f>
        <v>14898</v>
      </c>
      <c r="C266" s="23"/>
      <c r="D266" s="17">
        <f>VLOOKUP(A266,'Step 4'!$A$3:$F$570,3,FALSE)</f>
        <v>471</v>
      </c>
      <c r="E266" s="13"/>
      <c r="F266" s="18">
        <f t="shared" si="78"/>
        <v>3.1614981876761983E-2</v>
      </c>
      <c r="G266" s="10"/>
      <c r="H266" s="19">
        <f t="shared" si="79"/>
        <v>3.1600000000000003E-2</v>
      </c>
      <c r="I266" s="10"/>
      <c r="J266" s="11">
        <f t="shared" si="80"/>
        <v>3.16</v>
      </c>
      <c r="K266" s="10"/>
      <c r="L266" s="12">
        <f t="shared" si="81"/>
        <v>3.2</v>
      </c>
    </row>
    <row r="267" spans="1:12" s="25" customFormat="1" x14ac:dyDescent="0.2">
      <c r="A267" s="25" t="s">
        <v>404</v>
      </c>
      <c r="B267" s="17">
        <f>VLOOKUP(A267,'Step 2'!$A$3:$F$570,3,FALSE)</f>
        <v>2045</v>
      </c>
      <c r="C267" s="23"/>
      <c r="D267" s="17">
        <f>VLOOKUP(A267,'Step 4'!$A$3:$F$570,3,FALSE)</f>
        <v>107</v>
      </c>
      <c r="E267" s="13"/>
      <c r="F267" s="18">
        <f t="shared" si="78"/>
        <v>5.2322738386308069E-2</v>
      </c>
      <c r="G267" s="10"/>
      <c r="H267" s="19">
        <f t="shared" si="79"/>
        <v>5.2299999999999999E-2</v>
      </c>
      <c r="I267" s="10"/>
      <c r="J267" s="11">
        <f t="shared" si="80"/>
        <v>5.2299999999999995</v>
      </c>
      <c r="K267" s="10"/>
      <c r="L267" s="12">
        <f t="shared" si="81"/>
        <v>5.2</v>
      </c>
    </row>
    <row r="268" spans="1:12" s="25" customFormat="1" x14ac:dyDescent="0.2">
      <c r="A268" s="25" t="s">
        <v>39</v>
      </c>
      <c r="B268" s="17">
        <f>VLOOKUP(A268,'Step 2'!$A$3:$F$570,3,FALSE)</f>
        <v>425</v>
      </c>
      <c r="C268" s="23"/>
      <c r="D268" s="17">
        <f>VLOOKUP(A268,'Step 4'!$A$3:$F$570,3,FALSE)</f>
        <v>28</v>
      </c>
      <c r="E268" s="13"/>
      <c r="F268" s="18">
        <f t="shared" si="78"/>
        <v>6.5882352941176475E-2</v>
      </c>
      <c r="G268" s="10"/>
      <c r="H268" s="19">
        <f t="shared" si="79"/>
        <v>6.5799999999999997E-2</v>
      </c>
      <c r="I268" s="10"/>
      <c r="J268" s="11">
        <f t="shared" si="80"/>
        <v>6.58</v>
      </c>
      <c r="K268" s="10"/>
      <c r="L268" s="12">
        <f t="shared" si="81"/>
        <v>6.6</v>
      </c>
    </row>
    <row r="269" spans="1:12" s="25" customFormat="1" x14ac:dyDescent="0.2">
      <c r="A269" s="25" t="s">
        <v>34</v>
      </c>
      <c r="B269" s="17">
        <f>VLOOKUP(A269,'Step 2'!$A$3:$F$570,3,FALSE)</f>
        <v>3879</v>
      </c>
      <c r="C269" s="23"/>
      <c r="D269" s="17">
        <f>VLOOKUP(A269,'Step 4'!$A$3:$F$570,3,FALSE)</f>
        <v>173</v>
      </c>
      <c r="E269" s="13"/>
      <c r="F269" s="18">
        <f t="shared" si="78"/>
        <v>4.4599123485434392E-2</v>
      </c>
      <c r="G269" s="10"/>
      <c r="H269" s="19">
        <f t="shared" si="79"/>
        <v>4.4499999999999998E-2</v>
      </c>
      <c r="I269" s="10"/>
      <c r="J269" s="11">
        <f t="shared" si="80"/>
        <v>4.45</v>
      </c>
      <c r="K269" s="10"/>
      <c r="L269" s="12">
        <f t="shared" si="81"/>
        <v>4.5</v>
      </c>
    </row>
    <row r="270" spans="1:12" s="25" customFormat="1" x14ac:dyDescent="0.2">
      <c r="A270" s="25" t="s">
        <v>430</v>
      </c>
      <c r="B270" s="17">
        <f>VLOOKUP(A270,'Step 2'!$A$3:$F$570,3,FALSE)</f>
        <v>6695</v>
      </c>
      <c r="C270" s="23"/>
      <c r="D270" s="17">
        <f>VLOOKUP(A270,'Step 4'!$A$3:$F$570,3,FALSE)</f>
        <v>364</v>
      </c>
      <c r="E270" s="13"/>
      <c r="F270" s="18">
        <f t="shared" si="78"/>
        <v>5.4368932038834951E-2</v>
      </c>
      <c r="G270" s="10"/>
      <c r="H270" s="19">
        <f t="shared" si="79"/>
        <v>5.4300000000000001E-2</v>
      </c>
      <c r="I270" s="10"/>
      <c r="J270" s="11">
        <f t="shared" si="80"/>
        <v>5.43</v>
      </c>
      <c r="K270" s="10"/>
      <c r="L270" s="12">
        <f t="shared" si="81"/>
        <v>5.4</v>
      </c>
    </row>
    <row r="271" spans="1:12" s="25" customFormat="1" x14ac:dyDescent="0.2">
      <c r="A271" s="25" t="s">
        <v>474</v>
      </c>
      <c r="B271" s="17">
        <f>VLOOKUP(A271,'Step 2'!$A$3:$F$570,3,FALSE)</f>
        <v>3683</v>
      </c>
      <c r="C271" s="23"/>
      <c r="D271" s="17">
        <f>VLOOKUP(A271,'Step 4'!$A$3:$F$570,3,FALSE)</f>
        <v>130</v>
      </c>
      <c r="E271" s="13"/>
      <c r="F271" s="18">
        <f t="shared" si="78"/>
        <v>3.5297311973934292E-2</v>
      </c>
      <c r="G271" s="10"/>
      <c r="H271" s="19">
        <f t="shared" si="79"/>
        <v>3.5200000000000002E-2</v>
      </c>
      <c r="I271" s="10"/>
      <c r="J271" s="11">
        <f t="shared" si="80"/>
        <v>3.52</v>
      </c>
      <c r="K271" s="10"/>
      <c r="L271" s="12">
        <f t="shared" si="81"/>
        <v>3.5</v>
      </c>
    </row>
    <row r="272" spans="1:12" s="25" customFormat="1" x14ac:dyDescent="0.2">
      <c r="A272" s="25" t="s">
        <v>38</v>
      </c>
      <c r="B272" s="17">
        <f>VLOOKUP(A272,'Step 2'!$A$3:$F$570,3,FALSE)</f>
        <v>3508</v>
      </c>
      <c r="C272" s="23"/>
      <c r="D272" s="17">
        <f>VLOOKUP(A272,'Step 4'!$A$3:$F$570,3,FALSE)</f>
        <v>265</v>
      </c>
      <c r="E272" s="13"/>
      <c r="F272" s="18">
        <f t="shared" si="78"/>
        <v>7.5541619156214365E-2</v>
      </c>
      <c r="G272" s="10"/>
      <c r="H272" s="19">
        <f t="shared" si="79"/>
        <v>7.5499999999999998E-2</v>
      </c>
      <c r="I272" s="10"/>
      <c r="J272" s="11">
        <f t="shared" si="80"/>
        <v>7.55</v>
      </c>
      <c r="K272" s="10"/>
      <c r="L272" s="12">
        <f t="shared" si="81"/>
        <v>7.6</v>
      </c>
    </row>
    <row r="273" spans="1:12" s="25" customFormat="1" x14ac:dyDescent="0.2">
      <c r="A273" s="25" t="s">
        <v>33</v>
      </c>
      <c r="B273" s="17">
        <f>VLOOKUP(A273,'Step 2'!$A$3:$F$570,3,FALSE)</f>
        <v>4909</v>
      </c>
      <c r="C273" s="23"/>
      <c r="D273" s="17">
        <f>VLOOKUP(A273,'Step 4'!$A$3:$F$570,3,FALSE)</f>
        <v>234</v>
      </c>
      <c r="E273" s="13"/>
      <c r="F273" s="18">
        <f t="shared" si="78"/>
        <v>4.7667549399062946E-2</v>
      </c>
      <c r="G273" s="10"/>
      <c r="H273" s="19">
        <f t="shared" si="79"/>
        <v>4.7600000000000003E-2</v>
      </c>
      <c r="I273" s="10"/>
      <c r="J273" s="11">
        <f t="shared" si="80"/>
        <v>4.7600000000000007</v>
      </c>
      <c r="K273" s="10"/>
      <c r="L273" s="12">
        <f t="shared" si="81"/>
        <v>4.8</v>
      </c>
    </row>
    <row r="274" spans="1:12" s="25" customFormat="1" x14ac:dyDescent="0.2">
      <c r="A274" s="25" t="s">
        <v>31</v>
      </c>
      <c r="B274" s="17">
        <f>VLOOKUP(A274,'Step 2'!$A$3:$F$570,3,FALSE)</f>
        <v>3553</v>
      </c>
      <c r="C274" s="23"/>
      <c r="D274" s="17">
        <f>VLOOKUP(A274,'Step 4'!$A$3:$F$570,3,FALSE)</f>
        <v>358</v>
      </c>
      <c r="E274" s="13"/>
      <c r="F274" s="18">
        <f t="shared" si="78"/>
        <v>0.10075992119335772</v>
      </c>
      <c r="G274" s="10"/>
      <c r="H274" s="19">
        <f t="shared" si="79"/>
        <v>0.1007</v>
      </c>
      <c r="I274" s="10"/>
      <c r="J274" s="11">
        <f t="shared" si="80"/>
        <v>10.07</v>
      </c>
      <c r="K274" s="10"/>
      <c r="L274" s="12">
        <f t="shared" si="81"/>
        <v>10.1</v>
      </c>
    </row>
    <row r="275" spans="1:12" s="25" customFormat="1" x14ac:dyDescent="0.2">
      <c r="A275" s="25" t="s">
        <v>32</v>
      </c>
      <c r="B275" s="17">
        <f>VLOOKUP(A275,'Step 2'!$A$3:$F$570,3,FALSE)</f>
        <v>2156</v>
      </c>
      <c r="C275" s="23"/>
      <c r="D275" s="17">
        <f>VLOOKUP(A275,'Step 4'!$A$3:$F$570,3,FALSE)</f>
        <v>218</v>
      </c>
      <c r="E275" s="13"/>
      <c r="F275" s="18">
        <f t="shared" si="78"/>
        <v>0.10111317254174397</v>
      </c>
      <c r="G275" s="10"/>
      <c r="H275" s="19">
        <f t="shared" si="79"/>
        <v>0.1011</v>
      </c>
      <c r="I275" s="10"/>
      <c r="J275" s="11">
        <f t="shared" si="80"/>
        <v>10.11</v>
      </c>
      <c r="K275" s="10"/>
      <c r="L275" s="12">
        <f t="shared" si="81"/>
        <v>10.1</v>
      </c>
    </row>
    <row r="276" spans="1:12" s="25" customFormat="1" x14ac:dyDescent="0.2">
      <c r="A276" s="25" t="s">
        <v>546</v>
      </c>
      <c r="B276" s="17">
        <f>VLOOKUP(A276,'Step 2'!$A$3:$F$570,3,FALSE)</f>
        <v>2556</v>
      </c>
      <c r="C276" s="23"/>
      <c r="D276" s="17">
        <f>VLOOKUP(A276,'Step 4'!$A$3:$F$570,3,FALSE)</f>
        <v>106</v>
      </c>
      <c r="E276" s="13"/>
      <c r="F276" s="18">
        <f t="shared" si="78"/>
        <v>4.1471048513302036E-2</v>
      </c>
      <c r="G276" s="10"/>
      <c r="H276" s="19">
        <f t="shared" si="79"/>
        <v>4.1399999999999999E-2</v>
      </c>
      <c r="I276" s="10"/>
      <c r="J276" s="11">
        <f t="shared" si="80"/>
        <v>4.1399999999999997</v>
      </c>
      <c r="K276" s="10"/>
      <c r="L276" s="12">
        <f t="shared" si="81"/>
        <v>4.0999999999999996</v>
      </c>
    </row>
    <row r="277" spans="1:12" s="25" customFormat="1" x14ac:dyDescent="0.2">
      <c r="A277" s="25" t="s">
        <v>569</v>
      </c>
      <c r="B277" s="17">
        <f>VLOOKUP(A277,'Step 2'!$A$3:$F$570,3,FALSE)</f>
        <v>15379</v>
      </c>
      <c r="C277" s="23"/>
      <c r="D277" s="17">
        <f>VLOOKUP(A277,'Step 4'!$A$3:$F$570,3,FALSE)</f>
        <v>843</v>
      </c>
      <c r="E277" s="13"/>
      <c r="F277" s="18">
        <f t="shared" si="78"/>
        <v>5.4815007477729369E-2</v>
      </c>
      <c r="G277" s="10"/>
      <c r="H277" s="19">
        <f t="shared" si="79"/>
        <v>5.4800000000000001E-2</v>
      </c>
      <c r="I277" s="10"/>
      <c r="J277" s="11">
        <f t="shared" si="80"/>
        <v>5.48</v>
      </c>
      <c r="K277" s="10"/>
      <c r="L277" s="12">
        <f t="shared" si="81"/>
        <v>5.5</v>
      </c>
    </row>
    <row r="278" spans="1:12" s="25" customFormat="1" x14ac:dyDescent="0.2">
      <c r="A278" s="25" t="s">
        <v>42</v>
      </c>
      <c r="B278" s="17">
        <f>VLOOKUP(A278,'Step 2'!$A$3:$F$570,3,FALSE)</f>
        <v>1837</v>
      </c>
      <c r="C278" s="23"/>
      <c r="D278" s="17">
        <f>VLOOKUP(A278,'Step 4'!$A$3:$F$570,3,FALSE)</f>
        <v>141</v>
      </c>
      <c r="E278" s="13"/>
      <c r="F278" s="18">
        <f t="shared" si="78"/>
        <v>7.6755579749591726E-2</v>
      </c>
      <c r="G278" s="10"/>
      <c r="H278" s="19">
        <f t="shared" si="79"/>
        <v>7.6700000000000004E-2</v>
      </c>
      <c r="I278" s="10"/>
      <c r="J278" s="11">
        <f t="shared" si="80"/>
        <v>7.6700000000000008</v>
      </c>
      <c r="K278" s="10"/>
      <c r="L278" s="12">
        <f t="shared" si="81"/>
        <v>7.7</v>
      </c>
    </row>
    <row r="279" spans="1:12" s="25" customFormat="1" x14ac:dyDescent="0.2">
      <c r="A279" s="25" t="s">
        <v>37</v>
      </c>
      <c r="B279" s="17">
        <f>VLOOKUP(A279,'Step 2'!$A$3:$F$570,3,FALSE)</f>
        <v>5965</v>
      </c>
      <c r="C279" s="23"/>
      <c r="D279" s="17">
        <f>VLOOKUP(A279,'Step 4'!$A$3:$F$570,3,FALSE)</f>
        <v>337</v>
      </c>
      <c r="E279" s="13"/>
      <c r="F279" s="18">
        <f t="shared" si="78"/>
        <v>5.6496227996647108E-2</v>
      </c>
      <c r="G279" s="10"/>
      <c r="H279" s="19">
        <f t="shared" si="79"/>
        <v>5.6399999999999999E-2</v>
      </c>
      <c r="I279" s="10"/>
      <c r="J279" s="11">
        <f t="shared" si="80"/>
        <v>5.64</v>
      </c>
      <c r="K279" s="10"/>
      <c r="L279" s="12">
        <f t="shared" si="81"/>
        <v>5.6</v>
      </c>
    </row>
    <row r="280" spans="1:12" s="25" customFormat="1" x14ac:dyDescent="0.2">
      <c r="A280" s="25" t="s">
        <v>583</v>
      </c>
      <c r="B280" s="17">
        <f>VLOOKUP(A280,'Step 2'!$A$3:$F$570,3,FALSE)</f>
        <v>17684</v>
      </c>
      <c r="C280" s="23"/>
      <c r="D280" s="17">
        <f>VLOOKUP(A280,'Step 4'!$A$3:$F$570,3,FALSE)</f>
        <v>633</v>
      </c>
      <c r="E280" s="13"/>
      <c r="F280" s="18">
        <f t="shared" si="78"/>
        <v>3.5795068988916531E-2</v>
      </c>
      <c r="G280" s="10"/>
      <c r="H280" s="19">
        <f t="shared" si="79"/>
        <v>3.5700000000000003E-2</v>
      </c>
      <c r="I280" s="10"/>
      <c r="J280" s="11">
        <f t="shared" si="80"/>
        <v>3.5700000000000003</v>
      </c>
      <c r="K280" s="10"/>
      <c r="L280" s="12">
        <f t="shared" si="81"/>
        <v>3.6</v>
      </c>
    </row>
    <row r="281" spans="1:12" s="25" customFormat="1" x14ac:dyDescent="0.2">
      <c r="A281" s="25" t="s">
        <v>598</v>
      </c>
      <c r="B281" s="17">
        <f>VLOOKUP(A281,'Step 2'!$A$3:$F$570,3,FALSE)</f>
        <v>4198</v>
      </c>
      <c r="C281" s="23"/>
      <c r="D281" s="17">
        <f>VLOOKUP(A281,'Step 4'!$A$3:$F$570,3,FALSE)</f>
        <v>139</v>
      </c>
      <c r="E281" s="13"/>
      <c r="F281" s="18">
        <f t="shared" si="78"/>
        <v>3.3111005240590755E-2</v>
      </c>
      <c r="G281" s="10"/>
      <c r="H281" s="19">
        <f t="shared" si="79"/>
        <v>3.3099999999999997E-2</v>
      </c>
      <c r="I281" s="10"/>
      <c r="J281" s="11">
        <f t="shared" si="80"/>
        <v>3.3099999999999996</v>
      </c>
      <c r="K281" s="10"/>
      <c r="L281" s="12">
        <f t="shared" si="81"/>
        <v>3.3</v>
      </c>
    </row>
    <row r="282" spans="1:12" s="25" customFormat="1" x14ac:dyDescent="0.2">
      <c r="A282" s="25" t="s">
        <v>41</v>
      </c>
      <c r="B282" s="17">
        <f>VLOOKUP(A282,'Step 2'!$A$3:$F$570,3,FALSE)</f>
        <v>629</v>
      </c>
      <c r="C282" s="23"/>
      <c r="D282" s="17">
        <f>VLOOKUP(A282,'Step 4'!$A$3:$F$570,3,FALSE)</f>
        <v>31</v>
      </c>
      <c r="E282" s="13"/>
      <c r="F282" s="18">
        <f t="shared" si="78"/>
        <v>4.9284578696343402E-2</v>
      </c>
      <c r="G282" s="10"/>
      <c r="H282" s="19">
        <f t="shared" si="79"/>
        <v>4.9200000000000001E-2</v>
      </c>
      <c r="I282" s="10"/>
      <c r="J282" s="11">
        <f t="shared" si="80"/>
        <v>4.92</v>
      </c>
      <c r="K282" s="10"/>
      <c r="L282" s="12">
        <f t="shared" si="81"/>
        <v>4.9000000000000004</v>
      </c>
    </row>
    <row r="283" spans="1:12" s="25" customFormat="1" x14ac:dyDescent="0.2">
      <c r="A283" s="25" t="s">
        <v>35</v>
      </c>
      <c r="B283" s="17">
        <f>VLOOKUP(A283,'Step 2'!$A$3:$F$570,3,FALSE)</f>
        <v>1532</v>
      </c>
      <c r="C283" s="23"/>
      <c r="D283" s="17">
        <f>VLOOKUP(A283,'Step 4'!$A$3:$F$570,3,FALSE)</f>
        <v>76</v>
      </c>
      <c r="E283" s="13"/>
      <c r="F283" s="18">
        <f t="shared" si="78"/>
        <v>4.960835509138381E-2</v>
      </c>
      <c r="G283" s="10"/>
      <c r="H283" s="19">
        <f t="shared" si="79"/>
        <v>4.9599999999999998E-2</v>
      </c>
      <c r="I283" s="10"/>
      <c r="J283" s="11">
        <f t="shared" si="80"/>
        <v>4.96</v>
      </c>
      <c r="K283" s="10"/>
      <c r="L283" s="12">
        <f t="shared" si="81"/>
        <v>5</v>
      </c>
    </row>
    <row r="284" spans="1:12" s="25" customFormat="1" ht="15" x14ac:dyDescent="0.25">
      <c r="A284" s="24" t="s">
        <v>46</v>
      </c>
      <c r="B284" s="17">
        <f>SUM(B249:B283)</f>
        <v>331755</v>
      </c>
      <c r="C284" s="17"/>
      <c r="D284" s="17">
        <f>SUM(D249:D283)</f>
        <v>14451</v>
      </c>
      <c r="E284" s="13"/>
      <c r="F284" s="18">
        <f t="shared" ref="F284" si="82">D284/B284</f>
        <v>4.3559253063254512E-2</v>
      </c>
      <c r="G284" s="10"/>
      <c r="H284" s="19">
        <f t="shared" ref="H284" si="83">TRUNC(F284,4)</f>
        <v>4.3499999999999997E-2</v>
      </c>
      <c r="I284" s="10"/>
      <c r="J284" s="11">
        <f t="shared" ref="J284" si="84">H284*100</f>
        <v>4.3499999999999996</v>
      </c>
      <c r="K284" s="10"/>
      <c r="L284" s="12">
        <f t="shared" ref="L284" si="85">ROUND(J284,1)</f>
        <v>4.4000000000000004</v>
      </c>
    </row>
    <row r="285" spans="1:12" s="25" customFormat="1" x14ac:dyDescent="0.2"/>
    <row r="286" spans="1:12" s="25" customFormat="1" x14ac:dyDescent="0.2"/>
    <row r="287" spans="1:12" s="25" customFormat="1" ht="15" x14ac:dyDescent="0.25">
      <c r="A287" s="26" t="s">
        <v>647</v>
      </c>
    </row>
    <row r="288" spans="1:12" s="25" customFormat="1" ht="15" x14ac:dyDescent="0.25">
      <c r="A288" s="30" t="s">
        <v>509</v>
      </c>
      <c r="B288" s="31"/>
      <c r="C288" s="32"/>
      <c r="D288" s="31"/>
      <c r="E288" s="33"/>
      <c r="F288" s="34"/>
      <c r="G288" s="35"/>
      <c r="H288" s="36"/>
      <c r="I288" s="35"/>
      <c r="J288" s="37"/>
      <c r="K288" s="35"/>
      <c r="L288" s="38"/>
    </row>
    <row r="289" spans="1:12" s="25" customFormat="1" x14ac:dyDescent="0.2">
      <c r="A289" s="25" t="s">
        <v>119</v>
      </c>
      <c r="B289" s="17">
        <f>VLOOKUP(A289,'Step 2'!$A$3:$F$570,3,FALSE)</f>
        <v>4135</v>
      </c>
      <c r="C289" s="23"/>
      <c r="D289" s="17">
        <f>VLOOKUP(A289,'Step 4'!$A$3:$F$570,3,FALSE)</f>
        <v>228</v>
      </c>
      <c r="E289" s="13"/>
      <c r="F289" s="18">
        <f t="shared" ref="F289:F293" si="86">D289/B289</f>
        <v>5.5139056831922613E-2</v>
      </c>
      <c r="G289" s="10"/>
      <c r="H289" s="19">
        <f t="shared" ref="H289:H293" si="87">TRUNC(F289,4)</f>
        <v>5.5100000000000003E-2</v>
      </c>
      <c r="I289" s="10"/>
      <c r="J289" s="11">
        <f t="shared" ref="J289:J293" si="88">H289*100</f>
        <v>5.5100000000000007</v>
      </c>
      <c r="K289" s="10"/>
      <c r="L289" s="12">
        <f t="shared" ref="L289:L293" si="89">ROUND(J289,1)</f>
        <v>5.5</v>
      </c>
    </row>
    <row r="290" spans="1:12" s="25" customFormat="1" x14ac:dyDescent="0.2">
      <c r="A290" s="25" t="s">
        <v>122</v>
      </c>
      <c r="B290" s="17">
        <f>VLOOKUP(A290,'Step 2'!$A$3:$F$570,3,FALSE)</f>
        <v>23619</v>
      </c>
      <c r="C290" s="23"/>
      <c r="D290" s="17">
        <f>VLOOKUP(A290,'Step 4'!$A$3:$F$570,3,FALSE)</f>
        <v>1086</v>
      </c>
      <c r="E290" s="13"/>
      <c r="F290" s="18">
        <f t="shared" si="86"/>
        <v>4.5979931411152038E-2</v>
      </c>
      <c r="G290" s="10"/>
      <c r="H290" s="19">
        <f t="shared" si="87"/>
        <v>4.5900000000000003E-2</v>
      </c>
      <c r="I290" s="10"/>
      <c r="J290" s="11">
        <f t="shared" si="88"/>
        <v>4.5900000000000007</v>
      </c>
      <c r="K290" s="10"/>
      <c r="L290" s="12">
        <f t="shared" si="89"/>
        <v>4.5999999999999996</v>
      </c>
    </row>
    <row r="291" spans="1:12" s="25" customFormat="1" x14ac:dyDescent="0.2">
      <c r="A291" s="25" t="s">
        <v>127</v>
      </c>
      <c r="B291" s="17">
        <f>VLOOKUP(A291,'Step 2'!$A$3:$F$570,3,FALSE)</f>
        <v>1339</v>
      </c>
      <c r="C291" s="23"/>
      <c r="D291" s="17">
        <f>VLOOKUP(A291,'Step 4'!$A$3:$F$570,3,FALSE)</f>
        <v>52</v>
      </c>
      <c r="E291" s="13"/>
      <c r="F291" s="18">
        <f t="shared" si="86"/>
        <v>3.8834951456310676E-2</v>
      </c>
      <c r="G291" s="10"/>
      <c r="H291" s="19">
        <f t="shared" si="87"/>
        <v>3.8800000000000001E-2</v>
      </c>
      <c r="I291" s="10"/>
      <c r="J291" s="11">
        <f t="shared" si="88"/>
        <v>3.88</v>
      </c>
      <c r="K291" s="10"/>
      <c r="L291" s="12">
        <f t="shared" si="89"/>
        <v>3.9</v>
      </c>
    </row>
    <row r="292" spans="1:12" s="25" customFormat="1" x14ac:dyDescent="0.2">
      <c r="A292" s="25" t="s">
        <v>476</v>
      </c>
      <c r="B292" s="17">
        <f>VLOOKUP(A292,'Step 2'!$A$3:$F$570,3,FALSE)</f>
        <v>16173</v>
      </c>
      <c r="C292" s="23"/>
      <c r="D292" s="17">
        <f>VLOOKUP(A292,'Step 4'!$A$3:$F$570,3,FALSE)</f>
        <v>621</v>
      </c>
      <c r="E292" s="13"/>
      <c r="F292" s="18">
        <f t="shared" si="86"/>
        <v>3.8397328881469114E-2</v>
      </c>
      <c r="G292" s="10"/>
      <c r="H292" s="19">
        <f t="shared" si="87"/>
        <v>3.8300000000000001E-2</v>
      </c>
      <c r="I292" s="10"/>
      <c r="J292" s="11">
        <f t="shared" si="88"/>
        <v>3.83</v>
      </c>
      <c r="K292" s="10"/>
      <c r="L292" s="12">
        <f t="shared" si="89"/>
        <v>3.8</v>
      </c>
    </row>
    <row r="293" spans="1:12" s="25" customFormat="1" x14ac:dyDescent="0.2">
      <c r="A293" s="25" t="s">
        <v>120</v>
      </c>
      <c r="B293" s="17">
        <f>VLOOKUP(A293,'Step 2'!$A$3:$F$570,3,FALSE)</f>
        <v>3975</v>
      </c>
      <c r="C293" s="23"/>
      <c r="D293" s="17">
        <f>VLOOKUP(A293,'Step 4'!$A$3:$F$570,3,FALSE)</f>
        <v>159</v>
      </c>
      <c r="E293" s="13"/>
      <c r="F293" s="18">
        <f t="shared" si="86"/>
        <v>0.04</v>
      </c>
      <c r="G293" s="10"/>
      <c r="H293" s="19">
        <f t="shared" si="87"/>
        <v>0.04</v>
      </c>
      <c r="I293" s="10"/>
      <c r="J293" s="11">
        <f t="shared" si="88"/>
        <v>4</v>
      </c>
      <c r="K293" s="10"/>
      <c r="L293" s="12">
        <f t="shared" si="89"/>
        <v>4</v>
      </c>
    </row>
    <row r="294" spans="1:12" s="25" customFormat="1" ht="15" x14ac:dyDescent="0.25">
      <c r="A294" s="24" t="s">
        <v>46</v>
      </c>
      <c r="B294" s="17">
        <f>SUM(B289:B293)</f>
        <v>49241</v>
      </c>
      <c r="C294" s="17"/>
      <c r="D294" s="17">
        <f>SUM(D289:D293)</f>
        <v>2146</v>
      </c>
      <c r="E294" s="13"/>
      <c r="F294" s="18">
        <f t="shared" ref="F294" si="90">D294/B294</f>
        <v>4.3581568205357323E-2</v>
      </c>
      <c r="G294" s="10"/>
      <c r="H294" s="19">
        <f t="shared" ref="H294" si="91">TRUNC(F294,4)</f>
        <v>4.3499999999999997E-2</v>
      </c>
      <c r="I294" s="10"/>
      <c r="J294" s="11">
        <f t="shared" ref="J294" si="92">H294*100</f>
        <v>4.3499999999999996</v>
      </c>
      <c r="K294" s="10"/>
      <c r="L294" s="12">
        <f t="shared" ref="L294" si="93">ROUND(J294,1)</f>
        <v>4.4000000000000004</v>
      </c>
    </row>
    <row r="295" spans="1:12" s="25" customFormat="1" ht="15" x14ac:dyDescent="0.25">
      <c r="A295" s="24"/>
      <c r="B295" s="17"/>
      <c r="C295" s="17"/>
      <c r="D295" s="17"/>
      <c r="E295" s="13"/>
      <c r="F295" s="18"/>
      <c r="G295" s="10"/>
      <c r="H295" s="19"/>
      <c r="I295" s="10"/>
      <c r="J295" s="11"/>
      <c r="K295" s="10"/>
      <c r="L295" s="12"/>
    </row>
    <row r="296" spans="1:12" s="25" customFormat="1" x14ac:dyDescent="0.2"/>
    <row r="297" spans="1:12" s="25" customFormat="1" ht="15" x14ac:dyDescent="0.25">
      <c r="A297" s="26" t="s">
        <v>647</v>
      </c>
    </row>
    <row r="298" spans="1:12" s="25" customFormat="1" ht="15" x14ac:dyDescent="0.25">
      <c r="A298" s="30" t="s">
        <v>526</v>
      </c>
      <c r="B298" s="31"/>
      <c r="C298" s="32"/>
      <c r="D298" s="31"/>
      <c r="E298" s="33"/>
      <c r="F298" s="34"/>
      <c r="G298" s="35"/>
      <c r="H298" s="36"/>
      <c r="I298" s="35"/>
      <c r="J298" s="37"/>
      <c r="K298" s="35"/>
      <c r="L298" s="38"/>
    </row>
    <row r="299" spans="1:12" s="25" customFormat="1" x14ac:dyDescent="0.2">
      <c r="A299" s="25" t="s">
        <v>108</v>
      </c>
      <c r="B299" s="17">
        <f>VLOOKUP(A299,'Step 2'!$A$3:$F$570,3,FALSE)</f>
        <v>21307</v>
      </c>
      <c r="C299" s="23"/>
      <c r="D299" s="17">
        <f>VLOOKUP(A299,'Step 4'!$A$3:$F$570,3,FALSE)</f>
        <v>1298</v>
      </c>
      <c r="E299" s="13"/>
      <c r="F299" s="18">
        <f t="shared" ref="F299:F318" si="94">D299/B299</f>
        <v>6.0918946824987094E-2</v>
      </c>
      <c r="G299" s="10"/>
      <c r="H299" s="19">
        <f t="shared" ref="H299:H318" si="95">TRUNC(F299,4)</f>
        <v>6.0900000000000003E-2</v>
      </c>
      <c r="I299" s="10"/>
      <c r="J299" s="11">
        <f t="shared" ref="J299:J318" si="96">H299*100</f>
        <v>6.09</v>
      </c>
      <c r="K299" s="10"/>
      <c r="L299" s="12">
        <f t="shared" ref="L299:L318" si="97">ROUND(J299,1)</f>
        <v>6.1</v>
      </c>
    </row>
    <row r="300" spans="1:12" s="25" customFormat="1" x14ac:dyDescent="0.2">
      <c r="A300" s="25" t="s">
        <v>167</v>
      </c>
      <c r="B300" s="17">
        <f>VLOOKUP(A300,'Step 2'!$A$3:$F$570,3,FALSE)</f>
        <v>10376</v>
      </c>
      <c r="C300" s="23"/>
      <c r="D300" s="17">
        <f>VLOOKUP(A300,'Step 4'!$A$3:$F$570,3,FALSE)</f>
        <v>382</v>
      </c>
      <c r="E300" s="13"/>
      <c r="F300" s="18">
        <f t="shared" si="94"/>
        <v>3.681572860447186E-2</v>
      </c>
      <c r="G300" s="10"/>
      <c r="H300" s="19">
        <f t="shared" si="95"/>
        <v>3.6799999999999999E-2</v>
      </c>
      <c r="I300" s="10"/>
      <c r="J300" s="11">
        <f t="shared" si="96"/>
        <v>3.6799999999999997</v>
      </c>
      <c r="K300" s="10"/>
      <c r="L300" s="12">
        <f t="shared" si="97"/>
        <v>3.7</v>
      </c>
    </row>
    <row r="301" spans="1:12" s="25" customFormat="1" x14ac:dyDescent="0.2">
      <c r="A301" s="25" t="s">
        <v>105</v>
      </c>
      <c r="B301" s="17">
        <f>VLOOKUP(A301,'Step 2'!$A$3:$F$570,3,FALSE)</f>
        <v>8231</v>
      </c>
      <c r="C301" s="23"/>
      <c r="D301" s="17">
        <f>VLOOKUP(A301,'Step 4'!$A$3:$F$570,3,FALSE)</f>
        <v>346</v>
      </c>
      <c r="E301" s="13"/>
      <c r="F301" s="18">
        <f t="shared" si="94"/>
        <v>4.2036204592394606E-2</v>
      </c>
      <c r="G301" s="10"/>
      <c r="H301" s="19">
        <f t="shared" si="95"/>
        <v>4.2000000000000003E-2</v>
      </c>
      <c r="I301" s="10"/>
      <c r="J301" s="11">
        <f t="shared" si="96"/>
        <v>4.2</v>
      </c>
      <c r="K301" s="10"/>
      <c r="L301" s="12">
        <f t="shared" si="97"/>
        <v>4.2</v>
      </c>
    </row>
    <row r="302" spans="1:12" s="25" customFormat="1" x14ac:dyDescent="0.2">
      <c r="A302" s="25" t="s">
        <v>109</v>
      </c>
      <c r="B302" s="17">
        <f>VLOOKUP(A302,'Step 2'!$A$3:$F$570,3,FALSE)</f>
        <v>603</v>
      </c>
      <c r="C302" s="23"/>
      <c r="D302" s="17">
        <f>VLOOKUP(A302,'Step 4'!$A$3:$F$570,3,FALSE)</f>
        <v>32</v>
      </c>
      <c r="E302" s="13"/>
      <c r="F302" s="18">
        <f t="shared" si="94"/>
        <v>5.306799336650083E-2</v>
      </c>
      <c r="G302" s="10"/>
      <c r="H302" s="19">
        <f t="shared" si="95"/>
        <v>5.2999999999999999E-2</v>
      </c>
      <c r="I302" s="10"/>
      <c r="J302" s="11">
        <f t="shared" si="96"/>
        <v>5.3</v>
      </c>
      <c r="K302" s="10"/>
      <c r="L302" s="12">
        <f t="shared" si="97"/>
        <v>5.3</v>
      </c>
    </row>
    <row r="303" spans="1:12" s="25" customFormat="1" x14ac:dyDescent="0.2">
      <c r="A303" s="25" t="s">
        <v>104</v>
      </c>
      <c r="B303" s="17">
        <f>VLOOKUP(A303,'Step 2'!$A$3:$F$570,3,FALSE)</f>
        <v>1185</v>
      </c>
      <c r="C303" s="23"/>
      <c r="D303" s="17">
        <f>VLOOKUP(A303,'Step 4'!$A$3:$F$570,3,FALSE)</f>
        <v>25</v>
      </c>
      <c r="E303" s="13"/>
      <c r="F303" s="18">
        <f t="shared" si="94"/>
        <v>2.1097046413502109E-2</v>
      </c>
      <c r="G303" s="10"/>
      <c r="H303" s="19">
        <f t="shared" si="95"/>
        <v>2.1000000000000001E-2</v>
      </c>
      <c r="I303" s="10"/>
      <c r="J303" s="11">
        <f t="shared" si="96"/>
        <v>2.1</v>
      </c>
      <c r="K303" s="10"/>
      <c r="L303" s="12">
        <f t="shared" si="97"/>
        <v>2.1</v>
      </c>
    </row>
    <row r="304" spans="1:12" s="25" customFormat="1" x14ac:dyDescent="0.2">
      <c r="A304" s="25" t="s">
        <v>264</v>
      </c>
      <c r="B304" s="17">
        <f>VLOOKUP(A304,'Step 2'!$A$3:$F$570,3,FALSE)</f>
        <v>449</v>
      </c>
      <c r="C304" s="23"/>
      <c r="D304" s="17">
        <f>VLOOKUP(A304,'Step 4'!$A$3:$F$570,3,FALSE)</f>
        <v>0</v>
      </c>
      <c r="E304" s="13"/>
      <c r="F304" s="18">
        <f t="shared" si="94"/>
        <v>0</v>
      </c>
      <c r="G304" s="10"/>
      <c r="H304" s="19">
        <f t="shared" si="95"/>
        <v>0</v>
      </c>
      <c r="I304" s="10"/>
      <c r="J304" s="11">
        <f t="shared" si="96"/>
        <v>0</v>
      </c>
      <c r="K304" s="10"/>
      <c r="L304" s="12">
        <f t="shared" si="97"/>
        <v>0</v>
      </c>
    </row>
    <row r="305" spans="1:12" s="25" customFormat="1" x14ac:dyDescent="0.2">
      <c r="A305" s="25" t="s">
        <v>289</v>
      </c>
      <c r="B305" s="17">
        <f>VLOOKUP(A305,'Step 2'!$A$3:$F$570,3,FALSE)</f>
        <v>9598</v>
      </c>
      <c r="C305" s="23"/>
      <c r="D305" s="17">
        <f>VLOOKUP(A305,'Step 4'!$A$3:$F$570,3,FALSE)</f>
        <v>432</v>
      </c>
      <c r="E305" s="13"/>
      <c r="F305" s="18">
        <f t="shared" si="94"/>
        <v>4.5009376953531986E-2</v>
      </c>
      <c r="G305" s="10"/>
      <c r="H305" s="19">
        <f t="shared" si="95"/>
        <v>4.4999999999999998E-2</v>
      </c>
      <c r="I305" s="10"/>
      <c r="J305" s="11">
        <f t="shared" si="96"/>
        <v>4.5</v>
      </c>
      <c r="K305" s="10"/>
      <c r="L305" s="12">
        <f t="shared" si="97"/>
        <v>4.5</v>
      </c>
    </row>
    <row r="306" spans="1:12" s="25" customFormat="1" x14ac:dyDescent="0.2">
      <c r="A306" s="25" t="s">
        <v>116</v>
      </c>
      <c r="B306" s="17">
        <f>VLOOKUP(A306,'Step 2'!$A$3:$F$570,3,FALSE)</f>
        <v>350</v>
      </c>
      <c r="C306" s="23"/>
      <c r="D306" s="17">
        <f>VLOOKUP(A306,'Step 4'!$A$3:$F$570,3,FALSE)</f>
        <v>19</v>
      </c>
      <c r="E306" s="13"/>
      <c r="F306" s="18">
        <f t="shared" si="94"/>
        <v>5.4285714285714284E-2</v>
      </c>
      <c r="G306" s="10"/>
      <c r="H306" s="19">
        <f t="shared" si="95"/>
        <v>5.4199999999999998E-2</v>
      </c>
      <c r="I306" s="10"/>
      <c r="J306" s="11">
        <f t="shared" si="96"/>
        <v>5.42</v>
      </c>
      <c r="K306" s="10"/>
      <c r="L306" s="12">
        <f t="shared" si="97"/>
        <v>5.4</v>
      </c>
    </row>
    <row r="307" spans="1:12" s="25" customFormat="1" x14ac:dyDescent="0.2">
      <c r="A307" s="25" t="s">
        <v>350</v>
      </c>
      <c r="B307" s="17">
        <f>VLOOKUP(A307,'Step 2'!$A$3:$F$570,3,FALSE)</f>
        <v>10214</v>
      </c>
      <c r="C307" s="23"/>
      <c r="D307" s="17">
        <f>VLOOKUP(A307,'Step 4'!$A$3:$F$570,3,FALSE)</f>
        <v>317</v>
      </c>
      <c r="E307" s="13"/>
      <c r="F307" s="18">
        <f t="shared" si="94"/>
        <v>3.1035833170158605E-2</v>
      </c>
      <c r="G307" s="10"/>
      <c r="H307" s="19">
        <f t="shared" si="95"/>
        <v>3.1E-2</v>
      </c>
      <c r="I307" s="10"/>
      <c r="J307" s="11">
        <f t="shared" si="96"/>
        <v>3.1</v>
      </c>
      <c r="K307" s="10"/>
      <c r="L307" s="12">
        <f t="shared" si="97"/>
        <v>3.1</v>
      </c>
    </row>
    <row r="308" spans="1:12" s="25" customFormat="1" x14ac:dyDescent="0.2">
      <c r="A308" s="25" t="s">
        <v>409</v>
      </c>
      <c r="B308" s="17">
        <f>VLOOKUP(A308,'Step 2'!$A$3:$F$570,3,FALSE)</f>
        <v>7085</v>
      </c>
      <c r="C308" s="23"/>
      <c r="D308" s="17">
        <f>VLOOKUP(A308,'Step 4'!$A$3:$F$570,3,FALSE)</f>
        <v>218</v>
      </c>
      <c r="E308" s="13"/>
      <c r="F308" s="18">
        <f t="shared" si="94"/>
        <v>3.0769230769230771E-2</v>
      </c>
      <c r="G308" s="10"/>
      <c r="H308" s="19">
        <f t="shared" si="95"/>
        <v>3.0700000000000002E-2</v>
      </c>
      <c r="I308" s="10"/>
      <c r="J308" s="11">
        <f t="shared" si="96"/>
        <v>3.0700000000000003</v>
      </c>
      <c r="K308" s="10"/>
      <c r="L308" s="12">
        <f t="shared" si="97"/>
        <v>3.1</v>
      </c>
    </row>
    <row r="309" spans="1:12" s="25" customFormat="1" x14ac:dyDescent="0.2">
      <c r="A309" s="25" t="s">
        <v>102</v>
      </c>
      <c r="B309" s="17">
        <f>VLOOKUP(A309,'Step 2'!$A$3:$F$570,3,FALSE)</f>
        <v>2554</v>
      </c>
      <c r="C309" s="23"/>
      <c r="D309" s="17">
        <f>VLOOKUP(A309,'Step 4'!$A$3:$F$570,3,FALSE)</f>
        <v>43</v>
      </c>
      <c r="E309" s="13"/>
      <c r="F309" s="18">
        <f t="shared" si="94"/>
        <v>1.6836335160532498E-2</v>
      </c>
      <c r="G309" s="10"/>
      <c r="H309" s="19">
        <f t="shared" si="95"/>
        <v>1.6799999999999999E-2</v>
      </c>
      <c r="I309" s="10"/>
      <c r="J309" s="11">
        <f t="shared" si="96"/>
        <v>1.68</v>
      </c>
      <c r="K309" s="10"/>
      <c r="L309" s="12">
        <f t="shared" si="97"/>
        <v>1.7</v>
      </c>
    </row>
    <row r="310" spans="1:12" s="25" customFormat="1" x14ac:dyDescent="0.2">
      <c r="A310" s="25" t="s">
        <v>117</v>
      </c>
      <c r="B310" s="17">
        <f>VLOOKUP(A310,'Step 2'!$A$3:$F$570,3,FALSE)</f>
        <v>4592</v>
      </c>
      <c r="C310" s="23"/>
      <c r="D310" s="17">
        <f>VLOOKUP(A310,'Step 4'!$A$3:$F$570,3,FALSE)</f>
        <v>281</v>
      </c>
      <c r="E310" s="13"/>
      <c r="F310" s="18">
        <f t="shared" si="94"/>
        <v>6.1193379790940763E-2</v>
      </c>
      <c r="G310" s="10"/>
      <c r="H310" s="19">
        <f t="shared" si="95"/>
        <v>6.1100000000000002E-2</v>
      </c>
      <c r="I310" s="10"/>
      <c r="J310" s="11">
        <f t="shared" si="96"/>
        <v>6.11</v>
      </c>
      <c r="K310" s="10"/>
      <c r="L310" s="12">
        <f t="shared" si="97"/>
        <v>6.1</v>
      </c>
    </row>
    <row r="311" spans="1:12" s="25" customFormat="1" x14ac:dyDescent="0.2">
      <c r="A311" s="25" t="s">
        <v>103</v>
      </c>
      <c r="B311" s="17">
        <f>VLOOKUP(A311,'Step 2'!$A$3:$F$570,3,FALSE)</f>
        <v>4395</v>
      </c>
      <c r="C311" s="23"/>
      <c r="D311" s="17">
        <f>VLOOKUP(A311,'Step 4'!$A$3:$F$570,3,FALSE)</f>
        <v>155</v>
      </c>
      <c r="E311" s="13"/>
      <c r="F311" s="18">
        <f t="shared" si="94"/>
        <v>3.5267349260523322E-2</v>
      </c>
      <c r="G311" s="10"/>
      <c r="H311" s="19">
        <f t="shared" si="95"/>
        <v>3.5200000000000002E-2</v>
      </c>
      <c r="I311" s="10"/>
      <c r="J311" s="11">
        <f t="shared" si="96"/>
        <v>3.52</v>
      </c>
      <c r="K311" s="10"/>
      <c r="L311" s="12">
        <f t="shared" si="97"/>
        <v>3.5</v>
      </c>
    </row>
    <row r="312" spans="1:12" s="25" customFormat="1" x14ac:dyDescent="0.2">
      <c r="A312" s="25" t="s">
        <v>114</v>
      </c>
      <c r="B312" s="17">
        <f>VLOOKUP(A312,'Step 2'!$A$3:$F$570,3,FALSE)</f>
        <v>7</v>
      </c>
      <c r="C312" s="23"/>
      <c r="D312" s="17">
        <f>VLOOKUP(A312,'Step 4'!$A$3:$F$570,3,FALSE)</f>
        <v>7</v>
      </c>
      <c r="E312" s="13"/>
      <c r="F312" s="18">
        <f t="shared" si="94"/>
        <v>1</v>
      </c>
      <c r="G312" s="10"/>
      <c r="H312" s="19">
        <f t="shared" si="95"/>
        <v>1</v>
      </c>
      <c r="I312" s="10"/>
      <c r="J312" s="11">
        <f t="shared" si="96"/>
        <v>100</v>
      </c>
      <c r="K312" s="10"/>
      <c r="L312" s="12">
        <f t="shared" si="97"/>
        <v>100</v>
      </c>
    </row>
    <row r="313" spans="1:12" s="25" customFormat="1" x14ac:dyDescent="0.2">
      <c r="A313" s="25" t="s">
        <v>483</v>
      </c>
      <c r="B313" s="17">
        <f>VLOOKUP(A313,'Step 2'!$A$3:$F$570,3,FALSE)</f>
        <v>880</v>
      </c>
      <c r="C313" s="23"/>
      <c r="D313" s="17">
        <f>VLOOKUP(A313,'Step 4'!$A$3:$F$570,3,FALSE)</f>
        <v>27</v>
      </c>
      <c r="E313" s="13"/>
      <c r="F313" s="18">
        <f t="shared" si="94"/>
        <v>3.0681818181818182E-2</v>
      </c>
      <c r="G313" s="10"/>
      <c r="H313" s="19">
        <f t="shared" si="95"/>
        <v>3.0599999999999999E-2</v>
      </c>
      <c r="I313" s="10"/>
      <c r="J313" s="11">
        <f t="shared" si="96"/>
        <v>3.06</v>
      </c>
      <c r="K313" s="10"/>
      <c r="L313" s="12">
        <f t="shared" si="97"/>
        <v>3.1</v>
      </c>
    </row>
    <row r="314" spans="1:12" s="25" customFormat="1" x14ac:dyDescent="0.2">
      <c r="A314" s="25" t="s">
        <v>527</v>
      </c>
      <c r="B314" s="17">
        <f>VLOOKUP(A314,'Step 2'!$A$3:$F$570,3,FALSE)</f>
        <v>12075</v>
      </c>
      <c r="C314" s="23"/>
      <c r="D314" s="17">
        <f>VLOOKUP(A314,'Step 4'!$A$3:$F$570,3,FALSE)</f>
        <v>473</v>
      </c>
      <c r="E314" s="13"/>
      <c r="F314" s="18">
        <f t="shared" si="94"/>
        <v>3.9171842650103518E-2</v>
      </c>
      <c r="G314" s="10"/>
      <c r="H314" s="19">
        <f t="shared" si="95"/>
        <v>3.9100000000000003E-2</v>
      </c>
      <c r="I314" s="10"/>
      <c r="J314" s="11">
        <f t="shared" si="96"/>
        <v>3.91</v>
      </c>
      <c r="K314" s="10"/>
      <c r="L314" s="12">
        <f t="shared" si="97"/>
        <v>3.9</v>
      </c>
    </row>
    <row r="315" spans="1:12" s="25" customFormat="1" x14ac:dyDescent="0.2">
      <c r="A315" s="25" t="s">
        <v>110</v>
      </c>
      <c r="B315" s="17">
        <f>VLOOKUP(A315,'Step 2'!$A$3:$F$570,3,FALSE)</f>
        <v>11117</v>
      </c>
      <c r="C315" s="23"/>
      <c r="D315" s="17">
        <f>VLOOKUP(A315,'Step 4'!$A$3:$F$570,3,FALSE)</f>
        <v>508</v>
      </c>
      <c r="E315" s="13"/>
      <c r="F315" s="18">
        <f t="shared" si="94"/>
        <v>4.5695781235944949E-2</v>
      </c>
      <c r="G315" s="10"/>
      <c r="H315" s="19">
        <f t="shared" si="95"/>
        <v>4.5600000000000002E-2</v>
      </c>
      <c r="I315" s="10"/>
      <c r="J315" s="11">
        <f t="shared" si="96"/>
        <v>4.5600000000000005</v>
      </c>
      <c r="K315" s="10"/>
      <c r="L315" s="12">
        <f t="shared" si="97"/>
        <v>4.5999999999999996</v>
      </c>
    </row>
    <row r="316" spans="1:12" s="25" customFormat="1" x14ac:dyDescent="0.2">
      <c r="A316" s="25" t="s">
        <v>544</v>
      </c>
      <c r="B316" s="17">
        <f>VLOOKUP(A316,'Step 2'!$A$3:$F$570,3,FALSE)</f>
        <v>7478</v>
      </c>
      <c r="C316" s="23"/>
      <c r="D316" s="17">
        <f>VLOOKUP(A316,'Step 4'!$A$3:$F$570,3,FALSE)</f>
        <v>300</v>
      </c>
      <c r="E316" s="13"/>
      <c r="F316" s="18">
        <f t="shared" si="94"/>
        <v>4.0117678523669431E-2</v>
      </c>
      <c r="G316" s="10"/>
      <c r="H316" s="19">
        <f t="shared" si="95"/>
        <v>4.0099999999999997E-2</v>
      </c>
      <c r="I316" s="10"/>
      <c r="J316" s="11">
        <f t="shared" si="96"/>
        <v>4.01</v>
      </c>
      <c r="K316" s="10"/>
      <c r="L316" s="12">
        <f t="shared" si="97"/>
        <v>4</v>
      </c>
    </row>
    <row r="317" spans="1:12" s="25" customFormat="1" x14ac:dyDescent="0.2">
      <c r="A317" s="25" t="s">
        <v>118</v>
      </c>
      <c r="B317" s="17">
        <f>VLOOKUP(A317,'Step 2'!$A$3:$F$570,3,FALSE)</f>
        <v>118</v>
      </c>
      <c r="C317" s="23"/>
      <c r="D317" s="17">
        <f>VLOOKUP(A317,'Step 4'!$A$3:$F$570,3,FALSE)</f>
        <v>22</v>
      </c>
      <c r="E317" s="13"/>
      <c r="F317" s="18">
        <f t="shared" si="94"/>
        <v>0.1864406779661017</v>
      </c>
      <c r="G317" s="10"/>
      <c r="H317" s="19">
        <f t="shared" si="95"/>
        <v>0.18640000000000001</v>
      </c>
      <c r="I317" s="10"/>
      <c r="J317" s="11">
        <f t="shared" si="96"/>
        <v>18.64</v>
      </c>
      <c r="K317" s="10"/>
      <c r="L317" s="12">
        <f t="shared" si="97"/>
        <v>18.600000000000001</v>
      </c>
    </row>
    <row r="318" spans="1:12" s="25" customFormat="1" x14ac:dyDescent="0.2">
      <c r="A318" s="25" t="s">
        <v>101</v>
      </c>
      <c r="B318" s="17">
        <f>VLOOKUP(A318,'Step 2'!$A$3:$F$570,3,FALSE)</f>
        <v>998</v>
      </c>
      <c r="C318" s="23"/>
      <c r="D318" s="17">
        <f>VLOOKUP(A318,'Step 4'!$A$3:$F$570,3,FALSE)</f>
        <v>75</v>
      </c>
      <c r="E318" s="13"/>
      <c r="F318" s="18">
        <f t="shared" si="94"/>
        <v>7.5150300601202411E-2</v>
      </c>
      <c r="G318" s="10"/>
      <c r="H318" s="19">
        <f t="shared" si="95"/>
        <v>7.51E-2</v>
      </c>
      <c r="I318" s="10"/>
      <c r="J318" s="11">
        <f t="shared" si="96"/>
        <v>7.51</v>
      </c>
      <c r="K318" s="10"/>
      <c r="L318" s="12">
        <f t="shared" si="97"/>
        <v>7.5</v>
      </c>
    </row>
    <row r="319" spans="1:12" s="25" customFormat="1" ht="15" x14ac:dyDescent="0.25">
      <c r="A319" s="24" t="s">
        <v>46</v>
      </c>
      <c r="B319" s="17">
        <f>SUM(B299:B318)</f>
        <v>113612</v>
      </c>
      <c r="C319" s="17"/>
      <c r="D319" s="17">
        <f>SUM(D299:D318)</f>
        <v>4960</v>
      </c>
      <c r="E319" s="13"/>
      <c r="F319" s="18">
        <f t="shared" ref="F319" si="98">D319/B319</f>
        <v>4.3657360138013593E-2</v>
      </c>
      <c r="G319" s="10"/>
      <c r="H319" s="19">
        <f t="shared" ref="H319" si="99">TRUNC(F319,4)</f>
        <v>4.36E-2</v>
      </c>
      <c r="I319" s="10"/>
      <c r="J319" s="11">
        <f t="shared" ref="J319" si="100">H319*100</f>
        <v>4.3600000000000003</v>
      </c>
      <c r="K319" s="10"/>
      <c r="L319" s="12">
        <f t="shared" ref="L319" si="101">ROUND(J319,1)</f>
        <v>4.4000000000000004</v>
      </c>
    </row>
    <row r="320" spans="1:12" s="25" customFormat="1" ht="15" x14ac:dyDescent="0.25">
      <c r="A320" s="24"/>
      <c r="B320" s="17"/>
      <c r="C320" s="17"/>
      <c r="D320" s="17"/>
      <c r="E320" s="13"/>
      <c r="F320" s="18"/>
      <c r="G320" s="10"/>
      <c r="H320" s="19"/>
      <c r="I320" s="10"/>
      <c r="J320" s="11"/>
      <c r="K320" s="10"/>
      <c r="L320" s="12"/>
    </row>
    <row r="321" spans="1:12" s="25" customFormat="1" ht="15" x14ac:dyDescent="0.25">
      <c r="A321" s="24"/>
      <c r="B321" s="17"/>
      <c r="C321" s="17"/>
      <c r="D321" s="17"/>
      <c r="E321" s="13"/>
      <c r="F321" s="18"/>
      <c r="G321" s="10"/>
      <c r="H321" s="19"/>
      <c r="I321" s="10"/>
      <c r="J321" s="11"/>
      <c r="K321" s="10"/>
      <c r="L321" s="12"/>
    </row>
    <row r="324" spans="1:12" ht="15" x14ac:dyDescent="0.25">
      <c r="A324" s="21" t="s">
        <v>656</v>
      </c>
    </row>
    <row r="325" spans="1:12" x14ac:dyDescent="0.2">
      <c r="A325" s="13" t="s">
        <v>657</v>
      </c>
    </row>
    <row r="326" spans="1:12" x14ac:dyDescent="0.2">
      <c r="A326" s="63" t="s">
        <v>658</v>
      </c>
    </row>
  </sheetData>
  <sortState xmlns:xlrd2="http://schemas.microsoft.com/office/spreadsheetml/2017/richdata2" ref="A196:A198">
    <sortCondition ref="A196:A198"/>
  </sortState>
  <mergeCells count="54">
    <mergeCell ref="L189:M189"/>
    <mergeCell ref="B190:C190"/>
    <mergeCell ref="D190:E190"/>
    <mergeCell ref="F190:G190"/>
    <mergeCell ref="H190:I190"/>
    <mergeCell ref="J190:K190"/>
    <mergeCell ref="L190:M190"/>
    <mergeCell ref="B189:C189"/>
    <mergeCell ref="D189:E189"/>
    <mergeCell ref="F189:G189"/>
    <mergeCell ref="H189:I189"/>
    <mergeCell ref="J189:K189"/>
    <mergeCell ref="L187:M187"/>
    <mergeCell ref="F188:G188"/>
    <mergeCell ref="H188:I188"/>
    <mergeCell ref="J188:K188"/>
    <mergeCell ref="L188:M188"/>
    <mergeCell ref="B187:C187"/>
    <mergeCell ref="D187:E187"/>
    <mergeCell ref="F187:G187"/>
    <mergeCell ref="H187:I187"/>
    <mergeCell ref="J187:K187"/>
    <mergeCell ref="B186:C186"/>
    <mergeCell ref="D186:E186"/>
    <mergeCell ref="F186:I186"/>
    <mergeCell ref="J186:K186"/>
    <mergeCell ref="L186:M186"/>
    <mergeCell ref="L13:M13"/>
    <mergeCell ref="B14:C14"/>
    <mergeCell ref="D14:E14"/>
    <mergeCell ref="F14:G14"/>
    <mergeCell ref="H14:I14"/>
    <mergeCell ref="J14:K14"/>
    <mergeCell ref="L14:M14"/>
    <mergeCell ref="B13:C13"/>
    <mergeCell ref="D13:E13"/>
    <mergeCell ref="F13:G13"/>
    <mergeCell ref="H13:I13"/>
    <mergeCell ref="J13:K13"/>
    <mergeCell ref="L11:M11"/>
    <mergeCell ref="F12:G12"/>
    <mergeCell ref="H12:I12"/>
    <mergeCell ref="J12:K12"/>
    <mergeCell ref="L12:M12"/>
    <mergeCell ref="B10:C10"/>
    <mergeCell ref="D10:E10"/>
    <mergeCell ref="F10:I10"/>
    <mergeCell ref="J10:K10"/>
    <mergeCell ref="L10:M10"/>
    <mergeCell ref="B11:C11"/>
    <mergeCell ref="D11:E11"/>
    <mergeCell ref="F11:G11"/>
    <mergeCell ref="H11:I11"/>
    <mergeCell ref="J11:K11"/>
  </mergeCells>
  <conditionalFormatting sqref="L20:L172">
    <cfRule type="expression" dxfId="3" priority="8">
      <formula>L20&gt;=$L$17</formula>
    </cfRule>
  </conditionalFormatting>
  <conditionalFormatting sqref="L196:L321">
    <cfRule type="expression" dxfId="2" priority="32">
      <formula>L196&gt;=$L$193</formula>
    </cfRule>
  </conditionalFormatting>
  <hyperlinks>
    <hyperlink ref="A326" r:id="rId1" xr:uid="{521D36C9-B73A-4FE7-BA3E-0CD87C7107DF}"/>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O82"/>
  <sheetViews>
    <sheetView topLeftCell="A6" zoomScale="90" zoomScaleNormal="90" workbookViewId="0">
      <selection activeCell="G38" sqref="G38"/>
    </sheetView>
  </sheetViews>
  <sheetFormatPr defaultColWidth="11.42578125" defaultRowHeight="14.25" x14ac:dyDescent="0.2"/>
  <cols>
    <col min="1" max="1" width="19.140625" style="25" customWidth="1"/>
    <col min="2" max="2" width="12" style="25" customWidth="1"/>
    <col min="3" max="3" width="11.42578125" style="25"/>
    <col min="4" max="4" width="15" style="25" customWidth="1"/>
    <col min="5" max="5" width="19.5703125" style="25" customWidth="1"/>
    <col min="6" max="6" width="11.42578125" style="25"/>
    <col min="7" max="7" width="11.42578125" style="25" customWidth="1"/>
    <col min="8" max="9" width="11.42578125" style="25"/>
    <col min="10" max="10" width="14.7109375" style="25" customWidth="1"/>
    <col min="11" max="11" width="14.85546875" style="25" customWidth="1"/>
    <col min="12" max="12" width="14.42578125" style="25" customWidth="1"/>
    <col min="13" max="13" width="17.42578125" style="25" customWidth="1"/>
    <col min="14" max="16384" width="11.42578125" style="25"/>
  </cols>
  <sheetData>
    <row r="1" spans="1:15" ht="15" x14ac:dyDescent="0.25">
      <c r="A1" s="74" t="s">
        <v>128</v>
      </c>
      <c r="B1" s="74"/>
      <c r="C1" s="74"/>
      <c r="D1" s="74"/>
      <c r="E1" s="74"/>
      <c r="F1" s="74"/>
      <c r="G1" s="39"/>
      <c r="H1" s="13"/>
      <c r="I1" s="13"/>
      <c r="J1" s="13"/>
      <c r="K1" s="13"/>
      <c r="L1" s="13"/>
      <c r="M1" s="13"/>
    </row>
    <row r="2" spans="1:15" ht="15" x14ac:dyDescent="0.25">
      <c r="A2" s="74" t="s">
        <v>129</v>
      </c>
      <c r="B2" s="74"/>
      <c r="C2" s="74"/>
      <c r="D2" s="74"/>
      <c r="E2" s="74"/>
      <c r="F2" s="74"/>
      <c r="G2" s="39"/>
      <c r="H2" s="39"/>
      <c r="I2" s="13"/>
      <c r="J2" s="13"/>
      <c r="K2" s="13"/>
      <c r="L2" s="13"/>
      <c r="M2" s="13"/>
    </row>
    <row r="3" spans="1:15" x14ac:dyDescent="0.2">
      <c r="A3" s="75"/>
      <c r="B3" s="75"/>
      <c r="C3" s="75"/>
      <c r="D3" s="75"/>
      <c r="E3" s="75"/>
      <c r="F3" s="75"/>
      <c r="G3" s="39"/>
      <c r="H3" s="39"/>
      <c r="I3" s="39"/>
      <c r="J3" s="13"/>
      <c r="K3" s="13"/>
      <c r="L3" s="13"/>
      <c r="M3" s="13"/>
    </row>
    <row r="4" spans="1:15" ht="15" x14ac:dyDescent="0.2">
      <c r="A4" s="40" t="s">
        <v>130</v>
      </c>
      <c r="B4" s="72" t="s">
        <v>131</v>
      </c>
      <c r="C4" s="72"/>
      <c r="D4" s="72"/>
      <c r="E4" s="72"/>
      <c r="F4" s="72"/>
      <c r="G4" s="39"/>
      <c r="H4" s="39"/>
      <c r="I4" s="39"/>
      <c r="J4" s="13"/>
      <c r="K4" s="13"/>
      <c r="L4" s="13"/>
      <c r="M4" s="13"/>
    </row>
    <row r="5" spans="1:15" ht="30" x14ac:dyDescent="0.2">
      <c r="A5" s="41" t="s">
        <v>132</v>
      </c>
      <c r="G5" s="39"/>
      <c r="H5" s="39"/>
      <c r="I5" s="39"/>
      <c r="J5" s="13"/>
      <c r="K5" s="13"/>
      <c r="L5" s="13"/>
      <c r="M5" s="13"/>
    </row>
    <row r="6" spans="1:15" ht="15" x14ac:dyDescent="0.2">
      <c r="A6" s="40" t="s">
        <v>133</v>
      </c>
      <c r="B6" s="72" t="s">
        <v>134</v>
      </c>
      <c r="C6" s="72"/>
      <c r="D6" s="72"/>
      <c r="E6" s="72"/>
      <c r="F6" s="72"/>
      <c r="G6" s="39"/>
      <c r="H6" s="42"/>
      <c r="I6" s="39"/>
      <c r="J6" s="13"/>
      <c r="K6" s="13"/>
      <c r="L6" s="13"/>
      <c r="M6" s="13"/>
    </row>
    <row r="7" spans="1:15" ht="30" x14ac:dyDescent="0.2">
      <c r="A7" s="40" t="s">
        <v>135</v>
      </c>
      <c r="B7" s="72" t="s">
        <v>136</v>
      </c>
      <c r="C7" s="72"/>
      <c r="D7" s="72"/>
      <c r="E7" s="72"/>
      <c r="F7" s="72"/>
      <c r="G7" s="39"/>
      <c r="H7" s="39"/>
      <c r="I7" s="39"/>
      <c r="J7" s="13"/>
      <c r="K7" s="13"/>
      <c r="L7" s="13"/>
      <c r="M7" s="13"/>
      <c r="N7" s="28"/>
      <c r="O7" s="28"/>
    </row>
    <row r="8" spans="1:15" ht="15" x14ac:dyDescent="0.2">
      <c r="A8" s="40" t="s">
        <v>137</v>
      </c>
      <c r="B8" s="72" t="s">
        <v>138</v>
      </c>
      <c r="C8" s="72"/>
      <c r="D8" s="72"/>
      <c r="E8" s="72"/>
      <c r="F8" s="72"/>
      <c r="G8" s="39"/>
      <c r="H8" s="39"/>
      <c r="I8" s="39"/>
      <c r="J8" s="13"/>
      <c r="K8" s="13"/>
      <c r="L8" s="13"/>
      <c r="M8" s="13"/>
      <c r="N8" s="43"/>
      <c r="O8" s="44"/>
    </row>
    <row r="9" spans="1:15" ht="15" x14ac:dyDescent="0.2">
      <c r="A9" s="40" t="s">
        <v>139</v>
      </c>
      <c r="B9" s="72" t="s">
        <v>140</v>
      </c>
      <c r="C9" s="72"/>
      <c r="D9" s="72"/>
      <c r="E9" s="72"/>
      <c r="F9" s="72"/>
      <c r="G9" s="39"/>
      <c r="H9" s="39"/>
      <c r="I9" s="39"/>
      <c r="J9" s="13"/>
      <c r="K9" s="13"/>
      <c r="L9" s="13"/>
      <c r="M9" s="13"/>
      <c r="N9" s="43"/>
      <c r="O9" s="44"/>
    </row>
    <row r="10" spans="1:15" ht="15" x14ac:dyDescent="0.2">
      <c r="A10" s="40" t="s">
        <v>141</v>
      </c>
      <c r="B10" s="73" t="s">
        <v>649</v>
      </c>
      <c r="C10" s="73"/>
      <c r="D10" s="73"/>
      <c r="E10" s="73"/>
      <c r="F10" s="73"/>
      <c r="G10" s="39"/>
      <c r="H10" s="13"/>
      <c r="I10" s="13"/>
      <c r="J10" s="13"/>
      <c r="K10" s="13"/>
      <c r="L10" s="13"/>
      <c r="M10" s="46"/>
      <c r="N10" s="43"/>
      <c r="O10" s="44"/>
    </row>
    <row r="11" spans="1:15" ht="15" x14ac:dyDescent="0.25">
      <c r="A11" s="47" t="s">
        <v>627</v>
      </c>
      <c r="B11" s="45"/>
      <c r="G11" s="39"/>
      <c r="H11" s="21" t="s">
        <v>628</v>
      </c>
      <c r="I11" s="13"/>
      <c r="J11" s="13"/>
      <c r="K11" s="13"/>
      <c r="L11" s="13"/>
      <c r="M11" s="46"/>
      <c r="N11" s="43"/>
      <c r="O11" s="44"/>
    </row>
    <row r="12" spans="1:15" ht="60.75" thickBot="1" x14ac:dyDescent="0.3">
      <c r="A12" s="56" t="s">
        <v>142</v>
      </c>
      <c r="B12" s="56" t="s">
        <v>143</v>
      </c>
      <c r="C12" s="57" t="s">
        <v>136</v>
      </c>
      <c r="D12" s="57" t="s">
        <v>144</v>
      </c>
      <c r="E12" s="56" t="s">
        <v>629</v>
      </c>
      <c r="F12" s="13"/>
      <c r="G12" s="13"/>
      <c r="H12" s="61" t="s">
        <v>145</v>
      </c>
      <c r="I12" s="61" t="s">
        <v>146</v>
      </c>
      <c r="J12" s="61" t="s">
        <v>136</v>
      </c>
      <c r="K12" s="61" t="s">
        <v>144</v>
      </c>
      <c r="L12" s="61" t="s">
        <v>630</v>
      </c>
      <c r="M12" s="61" t="s">
        <v>631</v>
      </c>
      <c r="N12" s="43"/>
      <c r="O12" s="44"/>
    </row>
    <row r="13" spans="1:15" ht="15.75" thickTop="1" x14ac:dyDescent="0.25">
      <c r="A13" s="58">
        <v>2022</v>
      </c>
      <c r="B13" s="58" t="s">
        <v>632</v>
      </c>
      <c r="C13" s="48">
        <v>162825</v>
      </c>
      <c r="D13" s="59">
        <v>7207</v>
      </c>
      <c r="E13" s="60">
        <v>4.4000000000000004</v>
      </c>
      <c r="F13" s="49"/>
      <c r="G13" s="50"/>
      <c r="H13" s="51">
        <v>44562</v>
      </c>
      <c r="I13" s="51">
        <v>45261</v>
      </c>
      <c r="J13" s="9">
        <f t="shared" ref="J13:K13" si="0">SUM(C13:C36)</f>
        <v>3976843</v>
      </c>
      <c r="K13" s="9">
        <f t="shared" si="0"/>
        <v>144911</v>
      </c>
      <c r="L13" s="52">
        <f t="shared" ref="L13:L17" si="1">ROUND(TRUNC((K13/J13),4)*100,1)</f>
        <v>3.6</v>
      </c>
      <c r="M13" s="52">
        <f t="shared" ref="M13:M17" si="2">ROUND(120*TRUNC(K13/J13,4),1)</f>
        <v>4.4000000000000004</v>
      </c>
    </row>
    <row r="14" spans="1:15" ht="15" x14ac:dyDescent="0.25">
      <c r="A14" s="58">
        <v>2022</v>
      </c>
      <c r="B14" s="58" t="s">
        <v>633</v>
      </c>
      <c r="C14" s="48">
        <v>163725</v>
      </c>
      <c r="D14" s="59">
        <v>6782</v>
      </c>
      <c r="E14" s="60">
        <v>4.0999999999999996</v>
      </c>
      <c r="F14" s="49"/>
      <c r="G14" s="50"/>
      <c r="H14" s="51">
        <v>44593</v>
      </c>
      <c r="I14" s="51">
        <v>45292</v>
      </c>
      <c r="J14" s="9">
        <f t="shared" ref="J14:J17" si="3">SUM(C14:C37)</f>
        <v>3980446</v>
      </c>
      <c r="K14" s="9">
        <f t="shared" ref="K14:K16" si="4">SUM(D14:D37)</f>
        <v>144482</v>
      </c>
      <c r="L14" s="52">
        <f t="shared" si="1"/>
        <v>3.6</v>
      </c>
      <c r="M14" s="52">
        <f t="shared" si="2"/>
        <v>4.3</v>
      </c>
    </row>
    <row r="15" spans="1:15" ht="15" x14ac:dyDescent="0.25">
      <c r="A15" s="58">
        <v>2022</v>
      </c>
      <c r="B15" s="58" t="s">
        <v>634</v>
      </c>
      <c r="C15" s="48">
        <v>164274</v>
      </c>
      <c r="D15" s="59">
        <v>6168</v>
      </c>
      <c r="E15" s="60">
        <v>3.8</v>
      </c>
      <c r="F15" s="49"/>
      <c r="G15" s="50"/>
      <c r="H15" s="51">
        <v>44621</v>
      </c>
      <c r="I15" s="51">
        <v>45323</v>
      </c>
      <c r="J15" s="9">
        <f t="shared" si="3"/>
        <v>3984006</v>
      </c>
      <c r="K15" s="9">
        <f t="shared" si="4"/>
        <v>144670</v>
      </c>
      <c r="L15" s="52">
        <f t="shared" si="1"/>
        <v>3.6</v>
      </c>
      <c r="M15" s="52">
        <f t="shared" si="2"/>
        <v>4.4000000000000004</v>
      </c>
    </row>
    <row r="16" spans="1:15" ht="15" x14ac:dyDescent="0.25">
      <c r="A16" s="58">
        <v>2022</v>
      </c>
      <c r="B16" s="58" t="s">
        <v>635</v>
      </c>
      <c r="C16" s="48">
        <v>163449</v>
      </c>
      <c r="D16" s="59">
        <v>5458</v>
      </c>
      <c r="E16" s="60">
        <v>3.3</v>
      </c>
      <c r="F16" s="49"/>
      <c r="G16" s="50"/>
      <c r="H16" s="51">
        <v>44652</v>
      </c>
      <c r="I16" s="51">
        <v>45352</v>
      </c>
      <c r="J16" s="9">
        <f t="shared" si="3"/>
        <v>3987692</v>
      </c>
      <c r="K16" s="9">
        <f t="shared" si="4"/>
        <v>145106</v>
      </c>
      <c r="L16" s="52">
        <f t="shared" si="1"/>
        <v>3.6</v>
      </c>
      <c r="M16" s="52">
        <f t="shared" si="2"/>
        <v>4.4000000000000004</v>
      </c>
    </row>
    <row r="17" spans="1:13" ht="15" x14ac:dyDescent="0.25">
      <c r="A17" s="58">
        <v>2022</v>
      </c>
      <c r="B17" s="58" t="s">
        <v>636</v>
      </c>
      <c r="C17" s="48">
        <v>164157</v>
      </c>
      <c r="D17" s="59">
        <v>5548</v>
      </c>
      <c r="E17" s="60">
        <v>3.4</v>
      </c>
      <c r="F17" s="49"/>
      <c r="G17" s="50"/>
      <c r="H17" s="51">
        <v>44682</v>
      </c>
      <c r="I17" s="51">
        <v>45383</v>
      </c>
      <c r="J17" s="9">
        <f t="shared" si="3"/>
        <v>3991727</v>
      </c>
      <c r="K17" s="9">
        <f>SUM(D17:D40)</f>
        <v>145542</v>
      </c>
      <c r="L17" s="52">
        <f t="shared" si="1"/>
        <v>3.6</v>
      </c>
      <c r="M17" s="52">
        <f t="shared" si="2"/>
        <v>4.4000000000000004</v>
      </c>
    </row>
    <row r="18" spans="1:13" ht="15" x14ac:dyDescent="0.25">
      <c r="A18" s="58">
        <v>2022</v>
      </c>
      <c r="B18" s="58" t="s">
        <v>637</v>
      </c>
      <c r="C18" s="48">
        <v>165012</v>
      </c>
      <c r="D18" s="59">
        <v>6334</v>
      </c>
      <c r="E18" s="60">
        <v>3.8</v>
      </c>
      <c r="F18" s="49"/>
      <c r="G18" s="50"/>
      <c r="H18" s="51">
        <v>44713</v>
      </c>
      <c r="I18" s="51">
        <v>45413</v>
      </c>
      <c r="J18" s="9">
        <f t="shared" ref="J18" si="5">SUM(C18:C41)</f>
        <v>3995146</v>
      </c>
      <c r="K18" s="9">
        <f>SUM(D18:D41)</f>
        <v>146229</v>
      </c>
      <c r="L18" s="52">
        <f t="shared" ref="L18" si="6">ROUND(TRUNC((K18/J18),4)*100,1)</f>
        <v>3.7</v>
      </c>
      <c r="M18" s="52">
        <f t="shared" ref="M18" si="7">ROUND(120*TRUNC(K18/J18,4),1)</f>
        <v>4.4000000000000004</v>
      </c>
    </row>
    <row r="19" spans="1:13" ht="15" x14ac:dyDescent="0.25">
      <c r="A19" s="58">
        <v>2022</v>
      </c>
      <c r="B19" s="58" t="s">
        <v>638</v>
      </c>
      <c r="C19" s="48">
        <v>165321</v>
      </c>
      <c r="D19" s="59">
        <v>6255</v>
      </c>
      <c r="E19" s="60">
        <v>3.8</v>
      </c>
      <c r="F19" s="49"/>
      <c r="G19" s="50"/>
      <c r="H19" s="50"/>
      <c r="I19" s="50"/>
      <c r="J19" s="53"/>
      <c r="K19" s="53"/>
      <c r="L19" s="53"/>
      <c r="M19" s="53"/>
    </row>
    <row r="20" spans="1:13" ht="15" x14ac:dyDescent="0.25">
      <c r="A20" s="58">
        <v>2022</v>
      </c>
      <c r="B20" s="58" t="s">
        <v>639</v>
      </c>
      <c r="C20" s="48">
        <v>164971</v>
      </c>
      <c r="D20" s="59">
        <v>6256</v>
      </c>
      <c r="E20" s="60">
        <v>3.8</v>
      </c>
    </row>
    <row r="21" spans="1:13" ht="15" x14ac:dyDescent="0.25">
      <c r="A21" s="58">
        <v>2022</v>
      </c>
      <c r="B21" s="58" t="s">
        <v>640</v>
      </c>
      <c r="C21" s="48">
        <v>164463</v>
      </c>
      <c r="D21" s="59">
        <v>5460</v>
      </c>
      <c r="E21" s="60">
        <v>3.3</v>
      </c>
    </row>
    <row r="22" spans="1:13" ht="15" x14ac:dyDescent="0.25">
      <c r="A22" s="58">
        <v>2022</v>
      </c>
      <c r="B22" s="58" t="s">
        <v>641</v>
      </c>
      <c r="C22" s="48">
        <v>164753</v>
      </c>
      <c r="D22" s="59">
        <v>5609</v>
      </c>
      <c r="E22" s="60">
        <v>3.4</v>
      </c>
    </row>
    <row r="23" spans="1:13" ht="15" x14ac:dyDescent="0.25">
      <c r="A23" s="58">
        <v>2022</v>
      </c>
      <c r="B23" s="58" t="s">
        <v>642</v>
      </c>
      <c r="C23" s="48">
        <v>164272</v>
      </c>
      <c r="D23" s="59">
        <v>5523</v>
      </c>
      <c r="E23" s="60">
        <v>3.4</v>
      </c>
    </row>
    <row r="24" spans="1:13" ht="15" x14ac:dyDescent="0.25">
      <c r="A24" s="58">
        <v>2022</v>
      </c>
      <c r="B24" s="58" t="s">
        <v>643</v>
      </c>
      <c r="C24" s="48">
        <v>164224</v>
      </c>
      <c r="D24" s="59">
        <v>5352</v>
      </c>
      <c r="E24" s="60">
        <v>3.3</v>
      </c>
    </row>
    <row r="25" spans="1:13" ht="15" x14ac:dyDescent="0.25">
      <c r="A25" s="58">
        <v>2023</v>
      </c>
      <c r="B25" s="58" t="s">
        <v>632</v>
      </c>
      <c r="C25" s="48">
        <v>165070</v>
      </c>
      <c r="D25" s="59">
        <v>6378</v>
      </c>
      <c r="E25" s="60">
        <v>3.9</v>
      </c>
    </row>
    <row r="26" spans="1:13" ht="15" x14ac:dyDescent="0.25">
      <c r="A26" s="58">
        <v>2023</v>
      </c>
      <c r="B26" s="58" t="s">
        <v>633</v>
      </c>
      <c r="C26" s="48">
        <v>166178</v>
      </c>
      <c r="D26" s="59">
        <v>6465</v>
      </c>
      <c r="E26" s="60">
        <v>3.9</v>
      </c>
    </row>
    <row r="27" spans="1:13" ht="15" x14ac:dyDescent="0.25">
      <c r="A27" s="58">
        <v>2023</v>
      </c>
      <c r="B27" s="58" t="s">
        <v>634</v>
      </c>
      <c r="C27" s="48">
        <v>166783</v>
      </c>
      <c r="D27" s="59">
        <v>6043</v>
      </c>
      <c r="E27" s="60">
        <v>3.6</v>
      </c>
      <c r="H27" s="28"/>
    </row>
    <row r="28" spans="1:13" ht="15" x14ac:dyDescent="0.25">
      <c r="A28" s="58">
        <v>2023</v>
      </c>
      <c r="B28" s="58" t="s">
        <v>635</v>
      </c>
      <c r="C28" s="48">
        <v>166221</v>
      </c>
      <c r="D28" s="59">
        <v>5146</v>
      </c>
      <c r="E28" s="60">
        <v>3.1</v>
      </c>
    </row>
    <row r="29" spans="1:13" ht="15" x14ac:dyDescent="0.25">
      <c r="A29" s="58">
        <v>2023</v>
      </c>
      <c r="B29" s="58" t="s">
        <v>636</v>
      </c>
      <c r="C29" s="48">
        <v>166702</v>
      </c>
      <c r="D29" s="59">
        <v>5700</v>
      </c>
      <c r="E29" s="60">
        <v>3.4</v>
      </c>
    </row>
    <row r="30" spans="1:13" ht="15" x14ac:dyDescent="0.25">
      <c r="A30" s="58">
        <v>2023</v>
      </c>
      <c r="B30" s="58" t="s">
        <v>637</v>
      </c>
      <c r="C30" s="48">
        <v>167910</v>
      </c>
      <c r="D30" s="59">
        <v>6351</v>
      </c>
      <c r="E30" s="60">
        <v>3.8</v>
      </c>
    </row>
    <row r="31" spans="1:13" ht="15" x14ac:dyDescent="0.25">
      <c r="A31" s="58">
        <v>2023</v>
      </c>
      <c r="B31" s="58" t="s">
        <v>638</v>
      </c>
      <c r="C31" s="48">
        <v>168354</v>
      </c>
      <c r="D31" s="59">
        <v>6372</v>
      </c>
      <c r="E31" s="60">
        <v>3.8</v>
      </c>
      <c r="H31" s="44"/>
    </row>
    <row r="32" spans="1:13" ht="15" x14ac:dyDescent="0.25">
      <c r="A32" s="58">
        <v>2023</v>
      </c>
      <c r="B32" s="58" t="s">
        <v>639</v>
      </c>
      <c r="C32" s="48">
        <v>168049</v>
      </c>
      <c r="D32" s="59">
        <v>6623</v>
      </c>
      <c r="E32" s="60">
        <v>3.9</v>
      </c>
    </row>
    <row r="33" spans="1:7" ht="15" x14ac:dyDescent="0.25">
      <c r="A33" s="58">
        <v>2023</v>
      </c>
      <c r="B33" s="58" t="s">
        <v>640</v>
      </c>
      <c r="C33" s="48">
        <v>167718</v>
      </c>
      <c r="D33" s="59">
        <v>6049</v>
      </c>
      <c r="E33" s="60">
        <v>3.6</v>
      </c>
    </row>
    <row r="34" spans="1:7" ht="15" x14ac:dyDescent="0.25">
      <c r="A34" s="58">
        <v>2023</v>
      </c>
      <c r="B34" s="58" t="s">
        <v>641</v>
      </c>
      <c r="C34" s="48">
        <v>167774</v>
      </c>
      <c r="D34" s="59">
        <v>6098</v>
      </c>
      <c r="E34" s="60">
        <v>3.6</v>
      </c>
    </row>
    <row r="35" spans="1:7" ht="15" x14ac:dyDescent="0.25">
      <c r="A35" s="58">
        <v>2023</v>
      </c>
      <c r="B35" s="58" t="s">
        <v>642</v>
      </c>
      <c r="C35" s="48">
        <v>167977</v>
      </c>
      <c r="D35" s="59">
        <v>5827</v>
      </c>
      <c r="E35" s="60">
        <v>3.5</v>
      </c>
    </row>
    <row r="36" spans="1:7" ht="15" x14ac:dyDescent="0.25">
      <c r="A36" s="58">
        <v>2023</v>
      </c>
      <c r="B36" s="58" t="s">
        <v>643</v>
      </c>
      <c r="C36" s="48">
        <v>166661</v>
      </c>
      <c r="D36" s="59">
        <v>5907</v>
      </c>
      <c r="E36" s="60">
        <v>3.5</v>
      </c>
      <c r="F36" s="43"/>
      <c r="G36" s="44"/>
    </row>
    <row r="37" spans="1:7" ht="15" x14ac:dyDescent="0.25">
      <c r="A37" s="58">
        <v>2024</v>
      </c>
      <c r="B37" s="58" t="s">
        <v>632</v>
      </c>
      <c r="C37" s="48">
        <v>166428</v>
      </c>
      <c r="D37" s="59">
        <v>6778</v>
      </c>
      <c r="E37" s="60">
        <v>4.0999999999999996</v>
      </c>
      <c r="F37" s="43"/>
      <c r="G37" s="44"/>
    </row>
    <row r="38" spans="1:7" ht="15" x14ac:dyDescent="0.25">
      <c r="A38" s="58">
        <v>2024</v>
      </c>
      <c r="B38" s="58" t="s">
        <v>633</v>
      </c>
      <c r="C38" s="48">
        <v>167285</v>
      </c>
      <c r="D38" s="59">
        <v>6970</v>
      </c>
      <c r="E38" s="60">
        <v>4.2</v>
      </c>
      <c r="F38" s="43"/>
      <c r="G38" s="44"/>
    </row>
    <row r="39" spans="1:7" ht="15" x14ac:dyDescent="0.25">
      <c r="A39" s="58">
        <v>2024</v>
      </c>
      <c r="B39" s="58" t="s">
        <v>634</v>
      </c>
      <c r="C39" s="48">
        <v>167960</v>
      </c>
      <c r="D39" s="59">
        <v>6604</v>
      </c>
      <c r="E39" s="60">
        <v>3.9</v>
      </c>
      <c r="F39" s="43"/>
      <c r="G39" s="44"/>
    </row>
    <row r="40" spans="1:7" ht="15" x14ac:dyDescent="0.25">
      <c r="A40" s="58">
        <v>2024</v>
      </c>
      <c r="B40" s="58" t="s">
        <v>635</v>
      </c>
      <c r="C40" s="48">
        <v>167484</v>
      </c>
      <c r="D40" s="59">
        <v>5894</v>
      </c>
      <c r="E40" s="60">
        <v>3.5</v>
      </c>
      <c r="F40" s="43"/>
      <c r="G40" s="44"/>
    </row>
    <row r="41" spans="1:7" ht="15" x14ac:dyDescent="0.25">
      <c r="A41" s="58">
        <v>2024</v>
      </c>
      <c r="B41" s="58" t="s">
        <v>636</v>
      </c>
      <c r="C41" s="25">
        <v>167576</v>
      </c>
      <c r="D41" s="25">
        <v>6235</v>
      </c>
      <c r="E41" s="64">
        <v>3.7</v>
      </c>
    </row>
    <row r="42" spans="1:7" x14ac:dyDescent="0.2">
      <c r="A42" s="54"/>
      <c r="E42" s="55"/>
    </row>
    <row r="43" spans="1:7" x14ac:dyDescent="0.2">
      <c r="A43" s="54"/>
      <c r="E43" s="55"/>
    </row>
    <row r="44" spans="1:7" x14ac:dyDescent="0.2">
      <c r="A44" s="54"/>
      <c r="E44" s="55"/>
    </row>
    <row r="45" spans="1:7" x14ac:dyDescent="0.2">
      <c r="A45" s="54"/>
      <c r="E45" s="55"/>
    </row>
    <row r="46" spans="1:7" x14ac:dyDescent="0.2">
      <c r="A46" s="54"/>
      <c r="E46" s="55"/>
    </row>
    <row r="47" spans="1:7" x14ac:dyDescent="0.2">
      <c r="E47" s="55"/>
    </row>
    <row r="48" spans="1:7" x14ac:dyDescent="0.2">
      <c r="E48" s="55"/>
    </row>
    <row r="49" spans="5:5" x14ac:dyDescent="0.2">
      <c r="E49" s="55"/>
    </row>
    <row r="50" spans="5:5" x14ac:dyDescent="0.2">
      <c r="E50" s="55"/>
    </row>
    <row r="51" spans="5:5" x14ac:dyDescent="0.2">
      <c r="E51" s="55"/>
    </row>
    <row r="52" spans="5:5" x14ac:dyDescent="0.2">
      <c r="E52" s="55"/>
    </row>
    <row r="53" spans="5:5" x14ac:dyDescent="0.2">
      <c r="E53" s="55"/>
    </row>
    <row r="54" spans="5:5" x14ac:dyDescent="0.2">
      <c r="E54" s="55"/>
    </row>
    <row r="55" spans="5:5" x14ac:dyDescent="0.2">
      <c r="E55" s="55"/>
    </row>
    <row r="56" spans="5:5" x14ac:dyDescent="0.2">
      <c r="E56" s="55"/>
    </row>
    <row r="57" spans="5:5" x14ac:dyDescent="0.2">
      <c r="E57" s="55"/>
    </row>
    <row r="58" spans="5:5" x14ac:dyDescent="0.2">
      <c r="E58" s="55"/>
    </row>
    <row r="59" spans="5:5" x14ac:dyDescent="0.2">
      <c r="E59" s="55"/>
    </row>
    <row r="60" spans="5:5" x14ac:dyDescent="0.2">
      <c r="E60" s="13"/>
    </row>
    <row r="78" spans="1:1" x14ac:dyDescent="0.2">
      <c r="A78" s="25" t="s">
        <v>624</v>
      </c>
    </row>
    <row r="79" spans="1:1" x14ac:dyDescent="0.2">
      <c r="A79" s="25" t="s">
        <v>626</v>
      </c>
    </row>
    <row r="80" spans="1:1" x14ac:dyDescent="0.2">
      <c r="A80" s="25" t="s">
        <v>622</v>
      </c>
    </row>
    <row r="81" spans="1:1" x14ac:dyDescent="0.2">
      <c r="A81" s="25" t="s">
        <v>623</v>
      </c>
    </row>
    <row r="82" spans="1:1" x14ac:dyDescent="0.2">
      <c r="A82" s="25" t="s">
        <v>625</v>
      </c>
    </row>
  </sheetData>
  <mergeCells count="9">
    <mergeCell ref="B8:F8"/>
    <mergeCell ref="B9:F9"/>
    <mergeCell ref="B10:F10"/>
    <mergeCell ref="A1:F1"/>
    <mergeCell ref="A2:F2"/>
    <mergeCell ref="A3:F3"/>
    <mergeCell ref="B4:F4"/>
    <mergeCell ref="B6:F6"/>
    <mergeCell ref="B7:F7"/>
  </mergeCells>
  <conditionalFormatting sqref="A78:A79">
    <cfRule type="expression" dxfId="1" priority="2">
      <formula>A78=VLOOKUP(A78,$CG$3:$CG$12,1,FALSE)</formula>
    </cfRule>
  </conditionalFormatting>
  <conditionalFormatting sqref="A80:A82">
    <cfRule type="expression" dxfId="0" priority="1">
      <formula>A80=VLOOKUP(A80,$CD$3:$CD$26,1,FALSE)</formula>
    </cfRule>
  </conditionalFormatting>
  <hyperlinks>
    <hyperlink ref="A11" r:id="rId1" xr:uid="{0D2AD1EA-CBEF-4A9A-AB8C-EA77C8FAE2C2}"/>
  </hyperlinks>
  <pageMargins left="0.7" right="0.7" top="0.75" bottom="0.75" header="0.3" footer="0.3"/>
  <pageSetup orientation="portrait"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C570"/>
  <sheetViews>
    <sheetView workbookViewId="0"/>
  </sheetViews>
  <sheetFormatPr defaultColWidth="38" defaultRowHeight="15" x14ac:dyDescent="0.25"/>
  <cols>
    <col min="1" max="1" width="38" customWidth="1"/>
    <col min="2" max="2" width="12.85546875" customWidth="1"/>
    <col min="3" max="25" width="11.85546875" customWidth="1"/>
    <col min="26" max="27" width="12.42578125" bestFit="1" customWidth="1"/>
    <col min="28" max="28" width="9.5703125" customWidth="1"/>
    <col min="29" max="29" width="8.42578125" customWidth="1"/>
  </cols>
  <sheetData>
    <row r="1" spans="1:29" x14ac:dyDescent="0.25">
      <c r="A1" s="6" t="s">
        <v>147</v>
      </c>
      <c r="B1" s="1"/>
      <c r="C1" s="1"/>
      <c r="D1" s="1"/>
      <c r="E1" s="1"/>
      <c r="F1" s="1"/>
      <c r="G1" s="1"/>
      <c r="H1" s="1"/>
      <c r="I1" s="1"/>
      <c r="J1" s="1"/>
      <c r="K1" s="1"/>
      <c r="L1" s="1"/>
      <c r="M1" s="1"/>
      <c r="N1" s="1"/>
      <c r="O1" s="1"/>
      <c r="P1" s="1"/>
      <c r="Q1" s="1"/>
      <c r="R1" s="1"/>
      <c r="S1" s="1"/>
      <c r="T1" s="1"/>
      <c r="U1" s="1"/>
      <c r="V1" s="1"/>
      <c r="W1" s="1"/>
      <c r="X1" s="1"/>
      <c r="Y1" s="1"/>
      <c r="Z1" s="1"/>
      <c r="AA1" s="1"/>
    </row>
    <row r="2" spans="1:29" s="4" customFormat="1" x14ac:dyDescent="0.25">
      <c r="A2" s="7" t="s">
        <v>148</v>
      </c>
      <c r="B2" s="3">
        <v>44562</v>
      </c>
      <c r="C2" s="3">
        <v>44593</v>
      </c>
      <c r="D2" s="3">
        <v>44621</v>
      </c>
      <c r="E2" s="3">
        <v>44652</v>
      </c>
      <c r="F2" s="3">
        <v>44682</v>
      </c>
      <c r="G2" s="3">
        <v>44713</v>
      </c>
      <c r="H2" s="3">
        <v>44743</v>
      </c>
      <c r="I2" s="3">
        <v>44774</v>
      </c>
      <c r="J2" s="3">
        <v>44805</v>
      </c>
      <c r="K2" s="3">
        <v>44835</v>
      </c>
      <c r="L2" s="3">
        <v>44866</v>
      </c>
      <c r="M2" s="3">
        <v>44896</v>
      </c>
      <c r="N2" s="3">
        <v>44927</v>
      </c>
      <c r="O2" s="3">
        <v>44958</v>
      </c>
      <c r="P2" s="3">
        <v>44986</v>
      </c>
      <c r="Q2" s="3">
        <v>45017</v>
      </c>
      <c r="R2" s="3">
        <v>45047</v>
      </c>
      <c r="S2" s="3">
        <v>45078</v>
      </c>
      <c r="T2" s="3">
        <v>45108</v>
      </c>
      <c r="U2" s="3">
        <v>45139</v>
      </c>
      <c r="V2" s="3">
        <v>45170</v>
      </c>
      <c r="W2" s="3">
        <v>45200</v>
      </c>
      <c r="X2" s="3">
        <v>45231</v>
      </c>
      <c r="Y2" s="3">
        <v>45261</v>
      </c>
      <c r="Z2" s="3">
        <v>45292</v>
      </c>
      <c r="AA2" s="3">
        <v>45323</v>
      </c>
      <c r="AB2" s="3">
        <v>45352</v>
      </c>
      <c r="AC2" s="3">
        <v>45383</v>
      </c>
    </row>
    <row r="3" spans="1:29" x14ac:dyDescent="0.25">
      <c r="A3" t="s">
        <v>149</v>
      </c>
      <c r="B3" s="5">
        <v>366</v>
      </c>
      <c r="C3" s="5">
        <v>367</v>
      </c>
      <c r="D3" s="5">
        <v>367</v>
      </c>
      <c r="E3" s="5">
        <v>362</v>
      </c>
      <c r="F3" s="5">
        <v>359</v>
      </c>
      <c r="G3" s="5">
        <v>366</v>
      </c>
      <c r="H3" s="5">
        <v>369</v>
      </c>
      <c r="I3" s="5">
        <v>366</v>
      </c>
      <c r="J3" s="5">
        <v>359</v>
      </c>
      <c r="K3" s="5">
        <v>348</v>
      </c>
      <c r="L3" s="5">
        <v>345</v>
      </c>
      <c r="M3" s="5">
        <v>347</v>
      </c>
      <c r="N3" s="5">
        <v>347</v>
      </c>
      <c r="O3" s="5">
        <v>344</v>
      </c>
      <c r="P3" s="5">
        <v>343</v>
      </c>
      <c r="Q3" s="5">
        <v>337</v>
      </c>
      <c r="R3" s="5">
        <v>342</v>
      </c>
      <c r="S3" s="5">
        <v>344</v>
      </c>
      <c r="T3" s="5">
        <v>354</v>
      </c>
      <c r="U3" s="5">
        <v>351</v>
      </c>
      <c r="V3" s="5">
        <v>341</v>
      </c>
      <c r="W3" s="5">
        <v>337</v>
      </c>
      <c r="X3" s="5">
        <v>340</v>
      </c>
      <c r="Y3" s="5">
        <v>337</v>
      </c>
      <c r="Z3" s="5">
        <v>354</v>
      </c>
      <c r="AA3" s="5">
        <v>365</v>
      </c>
      <c r="AB3" s="5">
        <v>352</v>
      </c>
      <c r="AC3" s="5">
        <v>348</v>
      </c>
    </row>
    <row r="4" spans="1:29" x14ac:dyDescent="0.25">
      <c r="A4" t="s">
        <v>150</v>
      </c>
      <c r="B4" s="5">
        <v>1364</v>
      </c>
      <c r="C4" s="5">
        <v>1374</v>
      </c>
      <c r="D4" s="5">
        <v>1372</v>
      </c>
      <c r="E4" s="5">
        <v>1369</v>
      </c>
      <c r="F4" s="5">
        <v>1382</v>
      </c>
      <c r="G4" s="5">
        <v>1395</v>
      </c>
      <c r="H4" s="5">
        <v>1416</v>
      </c>
      <c r="I4" s="5">
        <v>1416</v>
      </c>
      <c r="J4" s="5">
        <v>1378</v>
      </c>
      <c r="K4" s="5">
        <v>1376</v>
      </c>
      <c r="L4" s="5">
        <v>1360</v>
      </c>
      <c r="M4" s="5">
        <v>1353</v>
      </c>
      <c r="N4" s="5">
        <v>1327</v>
      </c>
      <c r="O4" s="5">
        <v>1335</v>
      </c>
      <c r="P4" s="5">
        <v>1342</v>
      </c>
      <c r="Q4" s="5">
        <v>1361</v>
      </c>
      <c r="R4" s="5">
        <v>1376</v>
      </c>
      <c r="S4" s="5">
        <v>1383</v>
      </c>
      <c r="T4" s="5">
        <v>1463</v>
      </c>
      <c r="U4" s="5">
        <v>1455</v>
      </c>
      <c r="V4" s="5">
        <v>1397</v>
      </c>
      <c r="W4" s="5">
        <v>1393</v>
      </c>
      <c r="X4" s="5">
        <v>1378</v>
      </c>
      <c r="Y4" s="5">
        <v>1376</v>
      </c>
      <c r="Z4" s="5">
        <v>1354</v>
      </c>
      <c r="AA4" s="5">
        <v>1375</v>
      </c>
      <c r="AB4" s="5">
        <v>1370</v>
      </c>
      <c r="AC4" s="5">
        <v>1383</v>
      </c>
    </row>
    <row r="5" spans="1:29" x14ac:dyDescent="0.25">
      <c r="A5" t="s">
        <v>151</v>
      </c>
      <c r="B5" s="5">
        <v>4533</v>
      </c>
      <c r="C5" s="5">
        <v>4570</v>
      </c>
      <c r="D5" s="5">
        <v>4573</v>
      </c>
      <c r="E5" s="5">
        <v>4585</v>
      </c>
      <c r="F5" s="5">
        <v>4639</v>
      </c>
      <c r="G5" s="5">
        <v>4679</v>
      </c>
      <c r="H5" s="5">
        <v>4755</v>
      </c>
      <c r="I5" s="5">
        <v>4760</v>
      </c>
      <c r="J5" s="5">
        <v>4616</v>
      </c>
      <c r="K5" s="5">
        <v>4609</v>
      </c>
      <c r="L5" s="5">
        <v>4530</v>
      </c>
      <c r="M5" s="5">
        <v>4529</v>
      </c>
      <c r="N5" s="5">
        <v>4455</v>
      </c>
      <c r="O5" s="5">
        <v>4498</v>
      </c>
      <c r="P5" s="5">
        <v>4508</v>
      </c>
      <c r="Q5" s="5">
        <v>4565</v>
      </c>
      <c r="R5" s="5">
        <v>4618</v>
      </c>
      <c r="S5" s="5">
        <v>4634</v>
      </c>
      <c r="T5" s="5">
        <v>4898</v>
      </c>
      <c r="U5" s="5">
        <v>4876</v>
      </c>
      <c r="V5" s="5">
        <v>4676</v>
      </c>
      <c r="W5" s="5">
        <v>4667</v>
      </c>
      <c r="X5" s="5">
        <v>4628</v>
      </c>
      <c r="Y5" s="5">
        <v>4585</v>
      </c>
      <c r="Z5" s="5">
        <v>4539</v>
      </c>
      <c r="AA5" s="5">
        <v>4595</v>
      </c>
      <c r="AB5" s="5">
        <v>4586</v>
      </c>
      <c r="AC5" s="5">
        <v>4653</v>
      </c>
    </row>
    <row r="6" spans="1:29" x14ac:dyDescent="0.25">
      <c r="A6" t="s">
        <v>152</v>
      </c>
      <c r="B6" s="5">
        <v>655</v>
      </c>
      <c r="C6" s="5">
        <v>642</v>
      </c>
      <c r="D6" s="5">
        <v>653</v>
      </c>
      <c r="E6" s="5">
        <v>663</v>
      </c>
      <c r="F6" s="5">
        <v>666</v>
      </c>
      <c r="G6" s="5">
        <v>679</v>
      </c>
      <c r="H6" s="5">
        <v>691</v>
      </c>
      <c r="I6" s="5">
        <v>673</v>
      </c>
      <c r="J6" s="5">
        <v>637</v>
      </c>
      <c r="K6" s="5">
        <v>643</v>
      </c>
      <c r="L6" s="5">
        <v>646</v>
      </c>
      <c r="M6" s="5">
        <v>645</v>
      </c>
      <c r="N6" s="5">
        <v>654</v>
      </c>
      <c r="O6" s="5">
        <v>639</v>
      </c>
      <c r="P6" s="5">
        <v>633</v>
      </c>
      <c r="Q6" s="5">
        <v>657</v>
      </c>
      <c r="R6" s="5">
        <v>656</v>
      </c>
      <c r="S6" s="5">
        <v>660</v>
      </c>
      <c r="T6" s="5">
        <v>665</v>
      </c>
      <c r="U6" s="5">
        <v>673</v>
      </c>
      <c r="V6" s="5">
        <v>649</v>
      </c>
      <c r="W6" s="5">
        <v>658</v>
      </c>
      <c r="X6" s="5">
        <v>666</v>
      </c>
      <c r="Y6" s="5">
        <v>646</v>
      </c>
      <c r="Z6" s="5">
        <v>632</v>
      </c>
      <c r="AA6" s="5">
        <v>638</v>
      </c>
      <c r="AB6" s="5">
        <v>651</v>
      </c>
      <c r="AC6" s="5">
        <v>673</v>
      </c>
    </row>
    <row r="7" spans="1:29" x14ac:dyDescent="0.25">
      <c r="A7" t="s">
        <v>153</v>
      </c>
      <c r="B7" s="5">
        <v>1136</v>
      </c>
      <c r="C7" s="5">
        <v>1154</v>
      </c>
      <c r="D7" s="5">
        <v>1158</v>
      </c>
      <c r="E7" s="5">
        <v>1118</v>
      </c>
      <c r="F7" s="5">
        <v>1104</v>
      </c>
      <c r="G7" s="5">
        <v>1115</v>
      </c>
      <c r="H7" s="5">
        <v>1111</v>
      </c>
      <c r="I7" s="5">
        <v>1110</v>
      </c>
      <c r="J7" s="5">
        <v>1097</v>
      </c>
      <c r="K7" s="5">
        <v>1110</v>
      </c>
      <c r="L7" s="5">
        <v>1111</v>
      </c>
      <c r="M7" s="5">
        <v>1117</v>
      </c>
      <c r="N7" s="5">
        <v>1113</v>
      </c>
      <c r="O7" s="5">
        <v>1120</v>
      </c>
      <c r="P7" s="5">
        <v>1124</v>
      </c>
      <c r="Q7" s="5">
        <v>1125</v>
      </c>
      <c r="R7" s="5">
        <v>1119</v>
      </c>
      <c r="S7" s="5">
        <v>1141</v>
      </c>
      <c r="T7" s="5">
        <v>1158</v>
      </c>
      <c r="U7" s="5">
        <v>1149</v>
      </c>
      <c r="V7" s="5">
        <v>1142</v>
      </c>
      <c r="W7" s="5">
        <v>1134</v>
      </c>
      <c r="X7" s="5">
        <v>1136</v>
      </c>
      <c r="Y7" s="5">
        <v>1136</v>
      </c>
      <c r="Z7" s="5">
        <v>1140</v>
      </c>
      <c r="AA7" s="5">
        <v>1143</v>
      </c>
      <c r="AB7" s="5">
        <v>1148</v>
      </c>
      <c r="AC7" s="5">
        <v>1135</v>
      </c>
    </row>
    <row r="8" spans="1:29" x14ac:dyDescent="0.25">
      <c r="A8" t="s">
        <v>154</v>
      </c>
      <c r="B8" s="5">
        <v>224</v>
      </c>
      <c r="C8" s="5">
        <v>219</v>
      </c>
      <c r="D8" s="5">
        <v>222</v>
      </c>
      <c r="E8" s="5">
        <v>223</v>
      </c>
      <c r="F8" s="5">
        <v>224</v>
      </c>
      <c r="G8" s="5">
        <v>224</v>
      </c>
      <c r="H8" s="5">
        <v>232</v>
      </c>
      <c r="I8" s="5">
        <v>223</v>
      </c>
      <c r="J8" s="5">
        <v>215</v>
      </c>
      <c r="K8" s="5">
        <v>218</v>
      </c>
      <c r="L8" s="5">
        <v>218</v>
      </c>
      <c r="M8" s="5">
        <v>221</v>
      </c>
      <c r="N8" s="5">
        <v>219</v>
      </c>
      <c r="O8" s="5">
        <v>220</v>
      </c>
      <c r="P8" s="5">
        <v>225</v>
      </c>
      <c r="Q8" s="5">
        <v>217</v>
      </c>
      <c r="R8" s="5">
        <v>217</v>
      </c>
      <c r="S8" s="5">
        <v>221</v>
      </c>
      <c r="T8" s="5">
        <v>232</v>
      </c>
      <c r="U8" s="5">
        <v>223</v>
      </c>
      <c r="V8" s="5">
        <v>221</v>
      </c>
      <c r="W8" s="5">
        <v>226</v>
      </c>
      <c r="X8" s="5">
        <v>231</v>
      </c>
      <c r="Y8" s="5">
        <v>226</v>
      </c>
      <c r="Z8" s="5">
        <v>221</v>
      </c>
      <c r="AA8" s="5">
        <v>220</v>
      </c>
      <c r="AB8" s="5">
        <v>225</v>
      </c>
      <c r="AC8" s="5">
        <v>223</v>
      </c>
    </row>
    <row r="9" spans="1:29" x14ac:dyDescent="0.25">
      <c r="A9" t="s">
        <v>155</v>
      </c>
      <c r="B9" s="5">
        <v>1610</v>
      </c>
      <c r="C9" s="5">
        <v>1616</v>
      </c>
      <c r="D9" s="5">
        <v>1602</v>
      </c>
      <c r="E9" s="5">
        <v>1582</v>
      </c>
      <c r="F9" s="5">
        <v>1576</v>
      </c>
      <c r="G9" s="5">
        <v>1607</v>
      </c>
      <c r="H9" s="5">
        <v>1610</v>
      </c>
      <c r="I9" s="5">
        <v>1607</v>
      </c>
      <c r="J9" s="5">
        <v>1580</v>
      </c>
      <c r="K9" s="5">
        <v>1598</v>
      </c>
      <c r="L9" s="5">
        <v>1598</v>
      </c>
      <c r="M9" s="5">
        <v>1613</v>
      </c>
      <c r="N9" s="5">
        <v>1606</v>
      </c>
      <c r="O9" s="5">
        <v>1607</v>
      </c>
      <c r="P9" s="5">
        <v>1608</v>
      </c>
      <c r="Q9" s="5">
        <v>1600</v>
      </c>
      <c r="R9" s="5">
        <v>1598</v>
      </c>
      <c r="S9" s="5">
        <v>1633</v>
      </c>
      <c r="T9" s="5">
        <v>1651</v>
      </c>
      <c r="U9" s="5">
        <v>1659</v>
      </c>
      <c r="V9" s="5">
        <v>1633</v>
      </c>
      <c r="W9" s="5">
        <v>1626</v>
      </c>
      <c r="X9" s="5">
        <v>1646</v>
      </c>
      <c r="Y9" s="5">
        <v>1630</v>
      </c>
      <c r="Z9" s="5">
        <v>1624</v>
      </c>
      <c r="AA9" s="5">
        <v>1634</v>
      </c>
      <c r="AB9" s="5">
        <v>1627</v>
      </c>
      <c r="AC9" s="5">
        <v>1627</v>
      </c>
    </row>
    <row r="10" spans="1:29" x14ac:dyDescent="0.25">
      <c r="A10" t="s">
        <v>30</v>
      </c>
      <c r="B10" s="5">
        <v>72</v>
      </c>
      <c r="C10" s="5">
        <v>74</v>
      </c>
      <c r="D10" s="5">
        <v>68</v>
      </c>
      <c r="E10" s="5">
        <v>83</v>
      </c>
      <c r="F10" s="5">
        <v>73</v>
      </c>
      <c r="G10" s="5">
        <v>64</v>
      </c>
      <c r="H10" s="5">
        <v>62</v>
      </c>
      <c r="I10" s="5">
        <v>61</v>
      </c>
      <c r="J10" s="5">
        <v>60</v>
      </c>
      <c r="K10" s="5">
        <v>58</v>
      </c>
      <c r="L10" s="5">
        <v>58</v>
      </c>
      <c r="M10" s="5">
        <v>65</v>
      </c>
      <c r="N10" s="5">
        <v>76</v>
      </c>
      <c r="O10" s="5">
        <v>74</v>
      </c>
      <c r="P10" s="5">
        <v>70</v>
      </c>
      <c r="Q10" s="5">
        <v>79</v>
      </c>
      <c r="R10" s="5">
        <v>73</v>
      </c>
      <c r="S10" s="5">
        <v>66</v>
      </c>
      <c r="T10" s="5">
        <v>61</v>
      </c>
      <c r="U10" s="5">
        <v>61</v>
      </c>
      <c r="V10" s="5">
        <v>61</v>
      </c>
      <c r="W10" s="5">
        <v>61</v>
      </c>
      <c r="X10" s="5">
        <v>61</v>
      </c>
      <c r="Y10" s="5">
        <v>74</v>
      </c>
      <c r="Z10" s="5">
        <v>79</v>
      </c>
      <c r="AA10" s="5">
        <v>79</v>
      </c>
      <c r="AB10" s="5">
        <v>83</v>
      </c>
      <c r="AC10" s="5">
        <v>94</v>
      </c>
    </row>
    <row r="11" spans="1:29" x14ac:dyDescent="0.25">
      <c r="A11" t="s">
        <v>156</v>
      </c>
      <c r="B11" s="5">
        <v>356</v>
      </c>
      <c r="C11" s="5">
        <v>359</v>
      </c>
      <c r="D11" s="5">
        <v>355</v>
      </c>
      <c r="E11" s="5">
        <v>359</v>
      </c>
      <c r="F11" s="5">
        <v>366</v>
      </c>
      <c r="G11" s="5">
        <v>378</v>
      </c>
      <c r="H11" s="5">
        <v>394</v>
      </c>
      <c r="I11" s="5">
        <v>387</v>
      </c>
      <c r="J11" s="5">
        <v>366</v>
      </c>
      <c r="K11" s="5">
        <v>360</v>
      </c>
      <c r="L11" s="5">
        <v>349</v>
      </c>
      <c r="M11" s="5">
        <v>350</v>
      </c>
      <c r="N11" s="5">
        <v>354</v>
      </c>
      <c r="O11" s="5">
        <v>347</v>
      </c>
      <c r="P11" s="5">
        <v>346</v>
      </c>
      <c r="Q11" s="5">
        <v>354</v>
      </c>
      <c r="R11" s="5">
        <v>362</v>
      </c>
      <c r="S11" s="5">
        <v>377</v>
      </c>
      <c r="T11" s="5">
        <v>392</v>
      </c>
      <c r="U11" s="5">
        <v>386</v>
      </c>
      <c r="V11" s="5">
        <v>368</v>
      </c>
      <c r="W11" s="5">
        <v>368</v>
      </c>
      <c r="X11" s="5">
        <v>355</v>
      </c>
      <c r="Y11" s="5">
        <v>352</v>
      </c>
      <c r="Z11" s="5">
        <v>353</v>
      </c>
      <c r="AA11" s="5">
        <v>356</v>
      </c>
      <c r="AB11" s="5">
        <v>356</v>
      </c>
      <c r="AC11" s="5">
        <v>364</v>
      </c>
    </row>
    <row r="12" spans="1:29" x14ac:dyDescent="0.25">
      <c r="A12" t="s">
        <v>157</v>
      </c>
      <c r="B12" s="5">
        <v>435</v>
      </c>
      <c r="C12" s="5">
        <v>446</v>
      </c>
      <c r="D12" s="5">
        <v>445</v>
      </c>
      <c r="E12" s="5">
        <v>442</v>
      </c>
      <c r="F12" s="5">
        <v>440</v>
      </c>
      <c r="G12" s="5">
        <v>438</v>
      </c>
      <c r="H12" s="5">
        <v>441</v>
      </c>
      <c r="I12" s="5">
        <v>441</v>
      </c>
      <c r="J12" s="5">
        <v>448</v>
      </c>
      <c r="K12" s="5">
        <v>450</v>
      </c>
      <c r="L12" s="5">
        <v>448</v>
      </c>
      <c r="M12" s="5">
        <v>447</v>
      </c>
      <c r="N12" s="5">
        <v>436</v>
      </c>
      <c r="O12" s="5">
        <v>444</v>
      </c>
      <c r="P12" s="5">
        <v>443</v>
      </c>
      <c r="Q12" s="5">
        <v>446</v>
      </c>
      <c r="R12" s="5">
        <v>441</v>
      </c>
      <c r="S12" s="5">
        <v>445</v>
      </c>
      <c r="T12" s="5">
        <v>456</v>
      </c>
      <c r="U12" s="5">
        <v>457</v>
      </c>
      <c r="V12" s="5">
        <v>457</v>
      </c>
      <c r="W12" s="5">
        <v>459</v>
      </c>
      <c r="X12" s="5">
        <v>459</v>
      </c>
      <c r="Y12" s="5">
        <v>460</v>
      </c>
      <c r="Z12" s="5">
        <v>454</v>
      </c>
      <c r="AA12" s="5">
        <v>457</v>
      </c>
      <c r="AB12" s="5">
        <v>455</v>
      </c>
      <c r="AC12" s="5">
        <v>458</v>
      </c>
    </row>
    <row r="13" spans="1:29" x14ac:dyDescent="0.25">
      <c r="A13" t="s">
        <v>158</v>
      </c>
      <c r="B13" s="5">
        <v>173</v>
      </c>
      <c r="C13" s="5">
        <v>178</v>
      </c>
      <c r="D13" s="5">
        <v>177</v>
      </c>
      <c r="E13" s="5">
        <v>179</v>
      </c>
      <c r="F13" s="5">
        <v>176</v>
      </c>
      <c r="G13" s="5">
        <v>176</v>
      </c>
      <c r="H13" s="5">
        <v>176</v>
      </c>
      <c r="I13" s="5">
        <v>177</v>
      </c>
      <c r="J13" s="5">
        <v>179</v>
      </c>
      <c r="K13" s="5">
        <v>180</v>
      </c>
      <c r="L13" s="5">
        <v>179</v>
      </c>
      <c r="M13" s="5">
        <v>179</v>
      </c>
      <c r="N13" s="5">
        <v>175</v>
      </c>
      <c r="O13" s="5">
        <v>176</v>
      </c>
      <c r="P13" s="5">
        <v>178</v>
      </c>
      <c r="Q13" s="5">
        <v>179</v>
      </c>
      <c r="R13" s="5">
        <v>179</v>
      </c>
      <c r="S13" s="5">
        <v>179</v>
      </c>
      <c r="T13" s="5">
        <v>181</v>
      </c>
      <c r="U13" s="5">
        <v>181</v>
      </c>
      <c r="V13" s="5">
        <v>185</v>
      </c>
      <c r="W13" s="5">
        <v>183</v>
      </c>
      <c r="X13" s="5">
        <v>183</v>
      </c>
      <c r="Y13" s="5">
        <v>183</v>
      </c>
      <c r="Z13" s="5">
        <v>181</v>
      </c>
      <c r="AA13" s="5">
        <v>184</v>
      </c>
      <c r="AB13" s="5">
        <v>184</v>
      </c>
      <c r="AC13" s="5">
        <v>183</v>
      </c>
    </row>
    <row r="14" spans="1:29" x14ac:dyDescent="0.25">
      <c r="A14" t="s">
        <v>62</v>
      </c>
      <c r="B14" s="5">
        <v>71</v>
      </c>
      <c r="C14" s="5">
        <v>69</v>
      </c>
      <c r="D14" s="5">
        <v>71</v>
      </c>
      <c r="E14" s="5">
        <v>71</v>
      </c>
      <c r="F14" s="5">
        <v>72</v>
      </c>
      <c r="G14" s="5">
        <v>71</v>
      </c>
      <c r="H14" s="5">
        <v>71</v>
      </c>
      <c r="I14" s="5">
        <v>71</v>
      </c>
      <c r="J14" s="5">
        <v>68</v>
      </c>
      <c r="K14" s="5">
        <v>69</v>
      </c>
      <c r="L14" s="5">
        <v>67</v>
      </c>
      <c r="M14" s="5">
        <v>68</v>
      </c>
      <c r="N14" s="5">
        <v>69</v>
      </c>
      <c r="O14" s="5">
        <v>68</v>
      </c>
      <c r="P14" s="5">
        <v>68</v>
      </c>
      <c r="Q14" s="5">
        <v>73</v>
      </c>
      <c r="R14" s="5">
        <v>74</v>
      </c>
      <c r="S14" s="5">
        <v>71</v>
      </c>
      <c r="T14" s="5">
        <v>74</v>
      </c>
      <c r="U14" s="5">
        <v>72</v>
      </c>
      <c r="V14" s="5">
        <v>71</v>
      </c>
      <c r="W14" s="5">
        <v>70</v>
      </c>
      <c r="X14" s="5">
        <v>70</v>
      </c>
      <c r="Y14" s="5">
        <v>71</v>
      </c>
      <c r="Z14" s="5">
        <v>71</v>
      </c>
      <c r="AA14" s="5">
        <v>71</v>
      </c>
      <c r="AB14" s="5">
        <v>72</v>
      </c>
      <c r="AC14" s="5">
        <v>74</v>
      </c>
    </row>
    <row r="15" spans="1:29" x14ac:dyDescent="0.25">
      <c r="A15" t="s">
        <v>159</v>
      </c>
      <c r="B15" s="5">
        <v>351</v>
      </c>
      <c r="C15" s="5">
        <v>344</v>
      </c>
      <c r="D15" s="5">
        <v>348</v>
      </c>
      <c r="E15" s="5">
        <v>352</v>
      </c>
      <c r="F15" s="5">
        <v>350</v>
      </c>
      <c r="G15" s="5">
        <v>335</v>
      </c>
      <c r="H15" s="5">
        <v>336</v>
      </c>
      <c r="I15" s="5">
        <v>331</v>
      </c>
      <c r="J15" s="5">
        <v>323</v>
      </c>
      <c r="K15" s="5">
        <v>321</v>
      </c>
      <c r="L15" s="5">
        <v>325</v>
      </c>
      <c r="M15" s="5">
        <v>343</v>
      </c>
      <c r="N15" s="5">
        <v>349</v>
      </c>
      <c r="O15" s="5">
        <v>349</v>
      </c>
      <c r="P15" s="5">
        <v>344</v>
      </c>
      <c r="Q15" s="5">
        <v>337</v>
      </c>
      <c r="R15" s="5">
        <v>317</v>
      </c>
      <c r="S15" s="5">
        <v>330</v>
      </c>
      <c r="T15" s="5">
        <v>337</v>
      </c>
      <c r="U15" s="5">
        <v>334</v>
      </c>
      <c r="V15" s="5">
        <v>326</v>
      </c>
      <c r="W15" s="5">
        <v>327</v>
      </c>
      <c r="X15" s="5">
        <v>327</v>
      </c>
      <c r="Y15" s="5">
        <v>348</v>
      </c>
      <c r="Z15" s="5">
        <v>357</v>
      </c>
      <c r="AA15" s="5">
        <v>361</v>
      </c>
      <c r="AB15" s="5">
        <v>356</v>
      </c>
      <c r="AC15" s="5">
        <v>342</v>
      </c>
    </row>
    <row r="16" spans="1:29" x14ac:dyDescent="0.25">
      <c r="A16" t="s">
        <v>160</v>
      </c>
      <c r="B16" s="5">
        <v>53623</v>
      </c>
      <c r="C16" s="5">
        <v>53566</v>
      </c>
      <c r="D16" s="5">
        <v>53848</v>
      </c>
      <c r="E16" s="5">
        <v>53280</v>
      </c>
      <c r="F16" s="5">
        <v>52946</v>
      </c>
      <c r="G16" s="5">
        <v>52998</v>
      </c>
      <c r="H16" s="5">
        <v>52956</v>
      </c>
      <c r="I16" s="5">
        <v>52700</v>
      </c>
      <c r="J16" s="5">
        <v>52924</v>
      </c>
      <c r="K16" s="5">
        <v>53167</v>
      </c>
      <c r="L16" s="5">
        <v>53180</v>
      </c>
      <c r="M16" s="5">
        <v>53280</v>
      </c>
      <c r="N16" s="5">
        <v>53304</v>
      </c>
      <c r="O16" s="5">
        <v>53243</v>
      </c>
      <c r="P16" s="5">
        <v>53670</v>
      </c>
      <c r="Q16" s="5">
        <v>53276</v>
      </c>
      <c r="R16" s="5">
        <v>53682</v>
      </c>
      <c r="S16" s="5">
        <v>53989</v>
      </c>
      <c r="T16" s="5">
        <v>53863</v>
      </c>
      <c r="U16" s="5">
        <v>53805</v>
      </c>
      <c r="V16" s="5">
        <v>53786</v>
      </c>
      <c r="W16" s="5">
        <v>54261</v>
      </c>
      <c r="X16" s="5">
        <v>54231</v>
      </c>
      <c r="Y16" s="5">
        <v>53963</v>
      </c>
      <c r="Z16" s="5">
        <v>53786</v>
      </c>
      <c r="AA16" s="5">
        <v>54201</v>
      </c>
      <c r="AB16" s="5">
        <v>54218</v>
      </c>
      <c r="AC16" s="5">
        <v>54180</v>
      </c>
    </row>
    <row r="17" spans="1:29" x14ac:dyDescent="0.25">
      <c r="A17" t="s">
        <v>108</v>
      </c>
      <c r="B17" s="5">
        <v>930</v>
      </c>
      <c r="C17" s="5">
        <v>943</v>
      </c>
      <c r="D17" s="5">
        <v>908</v>
      </c>
      <c r="E17" s="5">
        <v>896</v>
      </c>
      <c r="F17" s="5">
        <v>887</v>
      </c>
      <c r="G17" s="5">
        <v>900</v>
      </c>
      <c r="H17" s="5">
        <v>905</v>
      </c>
      <c r="I17" s="5">
        <v>890</v>
      </c>
      <c r="J17" s="5">
        <v>876</v>
      </c>
      <c r="K17" s="5">
        <v>858</v>
      </c>
      <c r="L17" s="5">
        <v>847</v>
      </c>
      <c r="M17" s="5">
        <v>858</v>
      </c>
      <c r="N17" s="5">
        <v>901</v>
      </c>
      <c r="O17" s="5">
        <v>911</v>
      </c>
      <c r="P17" s="5">
        <v>898</v>
      </c>
      <c r="Q17" s="5">
        <v>888</v>
      </c>
      <c r="R17" s="5">
        <v>868</v>
      </c>
      <c r="S17" s="5">
        <v>899</v>
      </c>
      <c r="T17" s="5">
        <v>907</v>
      </c>
      <c r="U17" s="5">
        <v>901</v>
      </c>
      <c r="V17" s="5">
        <v>882</v>
      </c>
      <c r="W17" s="5">
        <v>869</v>
      </c>
      <c r="X17" s="5">
        <v>865</v>
      </c>
      <c r="Y17" s="5">
        <v>867</v>
      </c>
      <c r="Z17" s="5">
        <v>883</v>
      </c>
      <c r="AA17" s="5">
        <v>896</v>
      </c>
      <c r="AB17" s="5">
        <v>904</v>
      </c>
      <c r="AC17" s="5">
        <v>901</v>
      </c>
    </row>
    <row r="18" spans="1:29" x14ac:dyDescent="0.25">
      <c r="A18" t="s">
        <v>161</v>
      </c>
      <c r="B18" s="5">
        <v>679</v>
      </c>
      <c r="C18" s="5">
        <v>682</v>
      </c>
      <c r="D18" s="5">
        <v>673</v>
      </c>
      <c r="E18" s="5">
        <v>674</v>
      </c>
      <c r="F18" s="5">
        <v>684</v>
      </c>
      <c r="G18" s="5">
        <v>704</v>
      </c>
      <c r="H18" s="5">
        <v>717</v>
      </c>
      <c r="I18" s="5">
        <v>706</v>
      </c>
      <c r="J18" s="5">
        <v>678</v>
      </c>
      <c r="K18" s="5">
        <v>671</v>
      </c>
      <c r="L18" s="5">
        <v>658</v>
      </c>
      <c r="M18" s="5">
        <v>656</v>
      </c>
      <c r="N18" s="5">
        <v>668</v>
      </c>
      <c r="O18" s="5">
        <v>672</v>
      </c>
      <c r="P18" s="5">
        <v>662</v>
      </c>
      <c r="Q18" s="5">
        <v>668</v>
      </c>
      <c r="R18" s="5">
        <v>677</v>
      </c>
      <c r="S18" s="5">
        <v>710</v>
      </c>
      <c r="T18" s="5">
        <v>726</v>
      </c>
      <c r="U18" s="5">
        <v>715</v>
      </c>
      <c r="V18" s="5">
        <v>680</v>
      </c>
      <c r="W18" s="5">
        <v>678</v>
      </c>
      <c r="X18" s="5">
        <v>661</v>
      </c>
      <c r="Y18" s="5">
        <v>671</v>
      </c>
      <c r="Z18" s="5">
        <v>676</v>
      </c>
      <c r="AA18" s="5">
        <v>675</v>
      </c>
      <c r="AB18" s="5">
        <v>662</v>
      </c>
      <c r="AC18" s="5">
        <v>672</v>
      </c>
    </row>
    <row r="19" spans="1:29" x14ac:dyDescent="0.25">
      <c r="A19" t="s">
        <v>162</v>
      </c>
      <c r="B19" s="5">
        <v>105</v>
      </c>
      <c r="C19" s="5">
        <v>110</v>
      </c>
      <c r="D19" s="5">
        <v>109</v>
      </c>
      <c r="E19" s="5">
        <v>109</v>
      </c>
      <c r="F19" s="5">
        <v>112</v>
      </c>
      <c r="G19" s="5">
        <v>110</v>
      </c>
      <c r="H19" s="5">
        <v>107</v>
      </c>
      <c r="I19" s="5">
        <v>107</v>
      </c>
      <c r="J19" s="5">
        <v>109</v>
      </c>
      <c r="K19" s="5">
        <v>110</v>
      </c>
      <c r="L19" s="5">
        <v>109</v>
      </c>
      <c r="M19" s="5">
        <v>109</v>
      </c>
      <c r="N19" s="5">
        <v>108</v>
      </c>
      <c r="O19" s="5">
        <v>107</v>
      </c>
      <c r="P19" s="5">
        <v>108</v>
      </c>
      <c r="Q19" s="5">
        <v>107</v>
      </c>
      <c r="R19" s="5">
        <v>108</v>
      </c>
      <c r="S19" s="5">
        <v>111</v>
      </c>
      <c r="T19" s="5">
        <v>113</v>
      </c>
      <c r="U19" s="5">
        <v>113</v>
      </c>
      <c r="V19" s="5">
        <v>112</v>
      </c>
      <c r="W19" s="5">
        <v>114</v>
      </c>
      <c r="X19" s="5">
        <v>116</v>
      </c>
      <c r="Y19" s="5">
        <v>114</v>
      </c>
      <c r="Z19" s="5">
        <v>111</v>
      </c>
      <c r="AA19" s="5">
        <v>111</v>
      </c>
      <c r="AB19" s="5">
        <v>112</v>
      </c>
      <c r="AC19" s="5">
        <v>111</v>
      </c>
    </row>
    <row r="20" spans="1:29" x14ac:dyDescent="0.25">
      <c r="A20" t="s">
        <v>163</v>
      </c>
      <c r="B20" s="5">
        <v>29220</v>
      </c>
      <c r="C20" s="5">
        <v>28995</v>
      </c>
      <c r="D20" s="5">
        <v>29170</v>
      </c>
      <c r="E20" s="5">
        <v>29192</v>
      </c>
      <c r="F20" s="5">
        <v>28897</v>
      </c>
      <c r="G20" s="5">
        <v>28998</v>
      </c>
      <c r="H20" s="5">
        <v>29306</v>
      </c>
      <c r="I20" s="5">
        <v>28748</v>
      </c>
      <c r="J20" s="5">
        <v>28051</v>
      </c>
      <c r="K20" s="5">
        <v>28275</v>
      </c>
      <c r="L20" s="5">
        <v>28118</v>
      </c>
      <c r="M20" s="5">
        <v>28248</v>
      </c>
      <c r="N20" s="5">
        <v>28821</v>
      </c>
      <c r="O20" s="5">
        <v>28517</v>
      </c>
      <c r="P20" s="5">
        <v>28490</v>
      </c>
      <c r="Q20" s="5">
        <v>28457</v>
      </c>
      <c r="R20" s="5">
        <v>28407</v>
      </c>
      <c r="S20" s="5">
        <v>28614</v>
      </c>
      <c r="T20" s="5">
        <v>29269</v>
      </c>
      <c r="U20" s="5">
        <v>29008</v>
      </c>
      <c r="V20" s="5">
        <v>28470</v>
      </c>
      <c r="W20" s="5">
        <v>28596</v>
      </c>
      <c r="X20" s="5">
        <v>28424</v>
      </c>
      <c r="Y20" s="5">
        <v>28366</v>
      </c>
      <c r="Z20" s="5">
        <v>28495</v>
      </c>
      <c r="AA20" s="5">
        <v>28614</v>
      </c>
      <c r="AB20" s="5">
        <v>29044</v>
      </c>
      <c r="AC20" s="5">
        <v>29148</v>
      </c>
    </row>
    <row r="21" spans="1:29" x14ac:dyDescent="0.25">
      <c r="A21" t="s">
        <v>164</v>
      </c>
      <c r="B21" s="5">
        <v>265</v>
      </c>
      <c r="C21" s="5">
        <v>263</v>
      </c>
      <c r="D21" s="5">
        <v>266</v>
      </c>
      <c r="E21" s="5">
        <v>264</v>
      </c>
      <c r="F21" s="5">
        <v>265</v>
      </c>
      <c r="G21" s="5">
        <v>267</v>
      </c>
      <c r="H21" s="5">
        <v>269</v>
      </c>
      <c r="I21" s="5">
        <v>269</v>
      </c>
      <c r="J21" s="5">
        <v>265</v>
      </c>
      <c r="K21" s="5">
        <v>267</v>
      </c>
      <c r="L21" s="5">
        <v>265</v>
      </c>
      <c r="M21" s="5">
        <v>265</v>
      </c>
      <c r="N21" s="5">
        <v>261</v>
      </c>
      <c r="O21" s="5">
        <v>265</v>
      </c>
      <c r="P21" s="5">
        <v>264</v>
      </c>
      <c r="Q21" s="5">
        <v>267</v>
      </c>
      <c r="R21" s="5">
        <v>267</v>
      </c>
      <c r="S21" s="5">
        <v>270</v>
      </c>
      <c r="T21" s="5">
        <v>272</v>
      </c>
      <c r="U21" s="5">
        <v>271</v>
      </c>
      <c r="V21" s="5">
        <v>267</v>
      </c>
      <c r="W21" s="5">
        <v>268</v>
      </c>
      <c r="X21" s="5">
        <v>267</v>
      </c>
      <c r="Y21" s="5">
        <v>266</v>
      </c>
      <c r="Z21" s="5">
        <v>266</v>
      </c>
      <c r="AA21" s="5">
        <v>268</v>
      </c>
      <c r="AB21" s="5">
        <v>271</v>
      </c>
      <c r="AC21" s="5">
        <v>273</v>
      </c>
    </row>
    <row r="22" spans="1:29" x14ac:dyDescent="0.25">
      <c r="A22" t="s">
        <v>165</v>
      </c>
      <c r="B22" s="5">
        <v>2721</v>
      </c>
      <c r="C22" s="5">
        <v>2740</v>
      </c>
      <c r="D22" s="5">
        <v>2722</v>
      </c>
      <c r="E22" s="5">
        <v>2695</v>
      </c>
      <c r="F22" s="5">
        <v>2700</v>
      </c>
      <c r="G22" s="5">
        <v>2739</v>
      </c>
      <c r="H22" s="5">
        <v>2745</v>
      </c>
      <c r="I22" s="5">
        <v>2757</v>
      </c>
      <c r="J22" s="5">
        <v>2713</v>
      </c>
      <c r="K22" s="5">
        <v>2731</v>
      </c>
      <c r="L22" s="5">
        <v>2720</v>
      </c>
      <c r="M22" s="5">
        <v>2734</v>
      </c>
      <c r="N22" s="5">
        <v>2711</v>
      </c>
      <c r="O22" s="5">
        <v>2721</v>
      </c>
      <c r="P22" s="5">
        <v>2734</v>
      </c>
      <c r="Q22" s="5">
        <v>2717</v>
      </c>
      <c r="R22" s="5">
        <v>2732</v>
      </c>
      <c r="S22" s="5">
        <v>2803</v>
      </c>
      <c r="T22" s="5">
        <v>2822</v>
      </c>
      <c r="U22" s="5">
        <v>2826</v>
      </c>
      <c r="V22" s="5">
        <v>2788</v>
      </c>
      <c r="W22" s="5">
        <v>2789</v>
      </c>
      <c r="X22" s="5">
        <v>2822</v>
      </c>
      <c r="Y22" s="5">
        <v>2795</v>
      </c>
      <c r="Z22" s="5">
        <v>2775</v>
      </c>
      <c r="AA22" s="5">
        <v>2773</v>
      </c>
      <c r="AB22" s="5">
        <v>2770</v>
      </c>
      <c r="AC22" s="5">
        <v>2770</v>
      </c>
    </row>
    <row r="23" spans="1:29" x14ac:dyDescent="0.25">
      <c r="A23" t="s">
        <v>166</v>
      </c>
      <c r="B23" s="5">
        <v>510</v>
      </c>
      <c r="C23" s="5">
        <v>511</v>
      </c>
      <c r="D23" s="5">
        <v>504</v>
      </c>
      <c r="E23" s="5">
        <v>524</v>
      </c>
      <c r="F23" s="5">
        <v>510</v>
      </c>
      <c r="G23" s="5">
        <v>490</v>
      </c>
      <c r="H23" s="5">
        <v>502</v>
      </c>
      <c r="I23" s="5">
        <v>495</v>
      </c>
      <c r="J23" s="5">
        <v>487</v>
      </c>
      <c r="K23" s="5">
        <v>488</v>
      </c>
      <c r="L23" s="5">
        <v>494</v>
      </c>
      <c r="M23" s="5">
        <v>492</v>
      </c>
      <c r="N23" s="5">
        <v>500</v>
      </c>
      <c r="O23" s="5">
        <v>489</v>
      </c>
      <c r="P23" s="5">
        <v>488</v>
      </c>
      <c r="Q23" s="5">
        <v>504</v>
      </c>
      <c r="R23" s="5">
        <v>489</v>
      </c>
      <c r="S23" s="5">
        <v>501</v>
      </c>
      <c r="T23" s="5">
        <v>506</v>
      </c>
      <c r="U23" s="5">
        <v>501</v>
      </c>
      <c r="V23" s="5">
        <v>490</v>
      </c>
      <c r="W23" s="5">
        <v>487</v>
      </c>
      <c r="X23" s="5">
        <v>482</v>
      </c>
      <c r="Y23" s="5">
        <v>491</v>
      </c>
      <c r="Z23" s="5">
        <v>488</v>
      </c>
      <c r="AA23" s="5">
        <v>491</v>
      </c>
      <c r="AB23" s="5">
        <v>495</v>
      </c>
      <c r="AC23" s="5">
        <v>510</v>
      </c>
    </row>
    <row r="24" spans="1:29" x14ac:dyDescent="0.25">
      <c r="A24" t="s">
        <v>167</v>
      </c>
      <c r="B24" s="5">
        <v>426</v>
      </c>
      <c r="C24" s="5">
        <v>423</v>
      </c>
      <c r="D24" s="5">
        <v>432</v>
      </c>
      <c r="E24" s="5">
        <v>427</v>
      </c>
      <c r="F24" s="5">
        <v>432</v>
      </c>
      <c r="G24" s="5">
        <v>443</v>
      </c>
      <c r="H24" s="5">
        <v>449</v>
      </c>
      <c r="I24" s="5">
        <v>438</v>
      </c>
      <c r="J24" s="5">
        <v>430</v>
      </c>
      <c r="K24" s="5">
        <v>428</v>
      </c>
      <c r="L24" s="5">
        <v>423</v>
      </c>
      <c r="M24" s="5">
        <v>424</v>
      </c>
      <c r="N24" s="5">
        <v>430</v>
      </c>
      <c r="O24" s="5">
        <v>431</v>
      </c>
      <c r="P24" s="5">
        <v>432</v>
      </c>
      <c r="Q24" s="5">
        <v>430</v>
      </c>
      <c r="R24" s="5">
        <v>434</v>
      </c>
      <c r="S24" s="5">
        <v>448</v>
      </c>
      <c r="T24" s="5">
        <v>448</v>
      </c>
      <c r="U24" s="5">
        <v>443</v>
      </c>
      <c r="V24" s="5">
        <v>432</v>
      </c>
      <c r="W24" s="5">
        <v>433</v>
      </c>
      <c r="X24" s="5">
        <v>428</v>
      </c>
      <c r="Y24" s="5">
        <v>418</v>
      </c>
      <c r="Z24" s="5">
        <v>420</v>
      </c>
      <c r="AA24" s="5">
        <v>433</v>
      </c>
      <c r="AB24" s="5">
        <v>445</v>
      </c>
      <c r="AC24" s="5">
        <v>444</v>
      </c>
    </row>
    <row r="25" spans="1:29" x14ac:dyDescent="0.25">
      <c r="A25" t="s">
        <v>168</v>
      </c>
      <c r="B25" s="5">
        <v>129</v>
      </c>
      <c r="C25" s="5">
        <v>126</v>
      </c>
      <c r="D25" s="5">
        <v>127</v>
      </c>
      <c r="E25" s="5">
        <v>124</v>
      </c>
      <c r="F25" s="5">
        <v>127</v>
      </c>
      <c r="G25" s="5">
        <v>130</v>
      </c>
      <c r="H25" s="5">
        <v>128</v>
      </c>
      <c r="I25" s="5">
        <v>127</v>
      </c>
      <c r="J25" s="5">
        <v>124</v>
      </c>
      <c r="K25" s="5">
        <v>126</v>
      </c>
      <c r="L25" s="5">
        <v>120</v>
      </c>
      <c r="M25" s="5">
        <v>122</v>
      </c>
      <c r="N25" s="5">
        <v>119</v>
      </c>
      <c r="O25" s="5">
        <v>118</v>
      </c>
      <c r="P25" s="5">
        <v>118</v>
      </c>
      <c r="Q25" s="5">
        <v>118</v>
      </c>
      <c r="R25" s="5">
        <v>118</v>
      </c>
      <c r="S25" s="5">
        <v>120</v>
      </c>
      <c r="T25" s="5">
        <v>123</v>
      </c>
      <c r="U25" s="5">
        <v>123</v>
      </c>
      <c r="V25" s="5">
        <v>121</v>
      </c>
      <c r="W25" s="5">
        <v>119</v>
      </c>
      <c r="X25" s="5">
        <v>118</v>
      </c>
      <c r="Y25" s="5">
        <v>117</v>
      </c>
      <c r="Z25" s="5">
        <v>117</v>
      </c>
      <c r="AA25" s="5">
        <v>117</v>
      </c>
      <c r="AB25" s="5">
        <v>118</v>
      </c>
      <c r="AC25" s="5">
        <v>119</v>
      </c>
    </row>
    <row r="26" spans="1:29" x14ac:dyDescent="0.25">
      <c r="A26" t="s">
        <v>169</v>
      </c>
      <c r="B26" s="5">
        <v>11584</v>
      </c>
      <c r="C26" s="5">
        <v>11528</v>
      </c>
      <c r="D26" s="5">
        <v>11606</v>
      </c>
      <c r="E26" s="5">
        <v>11496</v>
      </c>
      <c r="F26" s="5">
        <v>11436</v>
      </c>
      <c r="G26" s="5">
        <v>11412</v>
      </c>
      <c r="H26" s="5">
        <v>11375</v>
      </c>
      <c r="I26" s="5">
        <v>11317</v>
      </c>
      <c r="J26" s="5">
        <v>11409</v>
      </c>
      <c r="K26" s="5">
        <v>11458</v>
      </c>
      <c r="L26" s="5">
        <v>11481</v>
      </c>
      <c r="M26" s="5">
        <v>11485</v>
      </c>
      <c r="N26" s="5">
        <v>11490</v>
      </c>
      <c r="O26" s="5">
        <v>11482</v>
      </c>
      <c r="P26" s="5">
        <v>11566</v>
      </c>
      <c r="Q26" s="5">
        <v>11496</v>
      </c>
      <c r="R26" s="5">
        <v>11592</v>
      </c>
      <c r="S26" s="5">
        <v>11645</v>
      </c>
      <c r="T26" s="5">
        <v>11592</v>
      </c>
      <c r="U26" s="5">
        <v>11587</v>
      </c>
      <c r="V26" s="5">
        <v>11599</v>
      </c>
      <c r="W26" s="5">
        <v>11700</v>
      </c>
      <c r="X26" s="5">
        <v>11681</v>
      </c>
      <c r="Y26" s="5">
        <v>11605</v>
      </c>
      <c r="Z26" s="5">
        <v>11556</v>
      </c>
      <c r="AA26" s="5">
        <v>11645</v>
      </c>
      <c r="AB26" s="5">
        <v>11669</v>
      </c>
      <c r="AC26" s="5">
        <v>11665</v>
      </c>
    </row>
    <row r="27" spans="1:29" x14ac:dyDescent="0.25">
      <c r="A27" t="s">
        <v>170</v>
      </c>
      <c r="B27" s="5">
        <v>8945</v>
      </c>
      <c r="C27" s="5">
        <v>8930</v>
      </c>
      <c r="D27" s="5">
        <v>8968</v>
      </c>
      <c r="E27" s="5">
        <v>8853</v>
      </c>
      <c r="F27" s="5">
        <v>8860</v>
      </c>
      <c r="G27" s="5">
        <v>8960</v>
      </c>
      <c r="H27" s="5">
        <v>9005</v>
      </c>
      <c r="I27" s="5">
        <v>9028</v>
      </c>
      <c r="J27" s="5">
        <v>8847</v>
      </c>
      <c r="K27" s="5">
        <v>8898</v>
      </c>
      <c r="L27" s="5">
        <v>8884</v>
      </c>
      <c r="M27" s="5">
        <v>8880</v>
      </c>
      <c r="N27" s="5">
        <v>8869</v>
      </c>
      <c r="O27" s="5">
        <v>8905</v>
      </c>
      <c r="P27" s="5">
        <v>8930</v>
      </c>
      <c r="Q27" s="5">
        <v>8934</v>
      </c>
      <c r="R27" s="5">
        <v>8912</v>
      </c>
      <c r="S27" s="5">
        <v>9119</v>
      </c>
      <c r="T27" s="5">
        <v>9218</v>
      </c>
      <c r="U27" s="5">
        <v>9208</v>
      </c>
      <c r="V27" s="5">
        <v>9028</v>
      </c>
      <c r="W27" s="5">
        <v>9046</v>
      </c>
      <c r="X27" s="5">
        <v>9092</v>
      </c>
      <c r="Y27" s="5">
        <v>9026</v>
      </c>
      <c r="Z27" s="5">
        <v>9055</v>
      </c>
      <c r="AA27" s="5">
        <v>9110</v>
      </c>
      <c r="AB27" s="5">
        <v>9100</v>
      </c>
      <c r="AC27" s="5">
        <v>9094</v>
      </c>
    </row>
    <row r="28" spans="1:29" x14ac:dyDescent="0.25">
      <c r="A28" t="s">
        <v>171</v>
      </c>
      <c r="B28" s="5">
        <v>40784</v>
      </c>
      <c r="C28" s="5">
        <v>40698</v>
      </c>
      <c r="D28" s="5">
        <v>40855</v>
      </c>
      <c r="E28" s="5">
        <v>40423</v>
      </c>
      <c r="F28" s="5">
        <v>40424</v>
      </c>
      <c r="G28" s="5">
        <v>40930</v>
      </c>
      <c r="H28" s="5">
        <v>41095</v>
      </c>
      <c r="I28" s="5">
        <v>41205</v>
      </c>
      <c r="J28" s="5">
        <v>40289</v>
      </c>
      <c r="K28" s="5">
        <v>40578</v>
      </c>
      <c r="L28" s="5">
        <v>40541</v>
      </c>
      <c r="M28" s="5">
        <v>40534</v>
      </c>
      <c r="N28" s="5">
        <v>40483</v>
      </c>
      <c r="O28" s="5">
        <v>40631</v>
      </c>
      <c r="P28" s="5">
        <v>40787</v>
      </c>
      <c r="Q28" s="5">
        <v>40834</v>
      </c>
      <c r="R28" s="5">
        <v>40737</v>
      </c>
      <c r="S28" s="5">
        <v>41600</v>
      </c>
      <c r="T28" s="5">
        <v>42075</v>
      </c>
      <c r="U28" s="5">
        <v>42061</v>
      </c>
      <c r="V28" s="5">
        <v>41131</v>
      </c>
      <c r="W28" s="5">
        <v>41247</v>
      </c>
      <c r="X28" s="5">
        <v>41504</v>
      </c>
      <c r="Y28" s="5">
        <v>41141</v>
      </c>
      <c r="Z28" s="5">
        <v>41435</v>
      </c>
      <c r="AA28" s="5">
        <v>41610</v>
      </c>
      <c r="AB28" s="5">
        <v>41537</v>
      </c>
      <c r="AC28" s="5">
        <v>41557</v>
      </c>
    </row>
    <row r="29" spans="1:29" x14ac:dyDescent="0.25">
      <c r="A29" t="s">
        <v>172</v>
      </c>
      <c r="B29" s="5">
        <v>63352</v>
      </c>
      <c r="C29" s="5">
        <v>63492</v>
      </c>
      <c r="D29" s="5">
        <v>63757</v>
      </c>
      <c r="E29" s="5">
        <v>62555</v>
      </c>
      <c r="F29" s="5">
        <v>62351</v>
      </c>
      <c r="G29" s="5">
        <v>63082</v>
      </c>
      <c r="H29" s="5">
        <v>63157</v>
      </c>
      <c r="I29" s="5">
        <v>63228</v>
      </c>
      <c r="J29" s="5">
        <v>62066</v>
      </c>
      <c r="K29" s="5">
        <v>62563</v>
      </c>
      <c r="L29" s="5">
        <v>62533</v>
      </c>
      <c r="M29" s="5">
        <v>62521</v>
      </c>
      <c r="N29" s="5">
        <v>62522</v>
      </c>
      <c r="O29" s="5">
        <v>62808</v>
      </c>
      <c r="P29" s="5">
        <v>63046</v>
      </c>
      <c r="Q29" s="5">
        <v>63030</v>
      </c>
      <c r="R29" s="5">
        <v>62829</v>
      </c>
      <c r="S29" s="5">
        <v>64055</v>
      </c>
      <c r="T29" s="5">
        <v>64754</v>
      </c>
      <c r="U29" s="5">
        <v>64610</v>
      </c>
      <c r="V29" s="5">
        <v>63451</v>
      </c>
      <c r="W29" s="5">
        <v>63671</v>
      </c>
      <c r="X29" s="5">
        <v>64112</v>
      </c>
      <c r="Y29" s="5">
        <v>63630</v>
      </c>
      <c r="Z29" s="5">
        <v>64033</v>
      </c>
      <c r="AA29" s="5">
        <v>64337</v>
      </c>
      <c r="AB29" s="5">
        <v>64249</v>
      </c>
      <c r="AC29" s="5">
        <v>64057</v>
      </c>
    </row>
    <row r="30" spans="1:29" x14ac:dyDescent="0.25">
      <c r="A30" t="s">
        <v>173</v>
      </c>
      <c r="B30" s="5">
        <v>43</v>
      </c>
      <c r="C30" s="5">
        <v>44</v>
      </c>
      <c r="D30" s="5">
        <v>44</v>
      </c>
      <c r="E30" s="5">
        <v>44</v>
      </c>
      <c r="F30" s="5">
        <v>44</v>
      </c>
      <c r="G30" s="5">
        <v>44</v>
      </c>
      <c r="H30" s="5">
        <v>44</v>
      </c>
      <c r="I30" s="5">
        <v>44</v>
      </c>
      <c r="J30" s="5">
        <v>45</v>
      </c>
      <c r="K30" s="5">
        <v>45</v>
      </c>
      <c r="L30" s="5">
        <v>45</v>
      </c>
      <c r="M30" s="5">
        <v>45</v>
      </c>
      <c r="N30" s="5">
        <v>44</v>
      </c>
      <c r="O30" s="5">
        <v>50</v>
      </c>
      <c r="P30" s="5">
        <v>49</v>
      </c>
      <c r="Q30" s="5">
        <v>46</v>
      </c>
      <c r="R30" s="5">
        <v>44</v>
      </c>
      <c r="S30" s="5">
        <v>44</v>
      </c>
      <c r="T30" s="5">
        <v>45</v>
      </c>
      <c r="U30" s="5">
        <v>46</v>
      </c>
      <c r="V30" s="5">
        <v>45</v>
      </c>
      <c r="W30" s="5">
        <v>45</v>
      </c>
      <c r="X30" s="5">
        <v>45</v>
      </c>
      <c r="Y30" s="5">
        <v>49</v>
      </c>
      <c r="Z30" s="5">
        <v>50</v>
      </c>
      <c r="AA30" s="5">
        <v>49</v>
      </c>
      <c r="AB30" s="5">
        <v>49</v>
      </c>
      <c r="AC30" s="5">
        <v>50</v>
      </c>
    </row>
    <row r="31" spans="1:29" x14ac:dyDescent="0.25">
      <c r="A31" t="s">
        <v>124</v>
      </c>
      <c r="B31" s="5">
        <v>230</v>
      </c>
      <c r="C31" s="5">
        <v>232</v>
      </c>
      <c r="D31" s="5">
        <v>232</v>
      </c>
      <c r="E31" s="5">
        <v>240</v>
      </c>
      <c r="F31" s="5">
        <v>220</v>
      </c>
      <c r="G31" s="5">
        <v>219</v>
      </c>
      <c r="H31" s="5">
        <v>222</v>
      </c>
      <c r="I31" s="5">
        <v>220</v>
      </c>
      <c r="J31" s="5">
        <v>217</v>
      </c>
      <c r="K31" s="5">
        <v>226</v>
      </c>
      <c r="L31" s="5">
        <v>233</v>
      </c>
      <c r="M31" s="5">
        <v>228</v>
      </c>
      <c r="N31" s="5">
        <v>226</v>
      </c>
      <c r="O31" s="5">
        <v>228</v>
      </c>
      <c r="P31" s="5">
        <v>228</v>
      </c>
      <c r="Q31" s="5">
        <v>232</v>
      </c>
      <c r="R31" s="5">
        <v>213</v>
      </c>
      <c r="S31" s="5">
        <v>220</v>
      </c>
      <c r="T31" s="5">
        <v>225</v>
      </c>
      <c r="U31" s="5">
        <v>224</v>
      </c>
      <c r="V31" s="5">
        <v>222</v>
      </c>
      <c r="W31" s="5">
        <v>226</v>
      </c>
      <c r="X31" s="5">
        <v>240</v>
      </c>
      <c r="Y31" s="5">
        <v>232</v>
      </c>
      <c r="Z31" s="5">
        <v>224</v>
      </c>
      <c r="AA31" s="5">
        <v>231</v>
      </c>
      <c r="AB31" s="5">
        <v>229</v>
      </c>
      <c r="AC31" s="5">
        <v>236</v>
      </c>
    </row>
    <row r="32" spans="1:29" x14ac:dyDescent="0.25">
      <c r="A32" t="s">
        <v>174</v>
      </c>
      <c r="B32" s="5">
        <v>652</v>
      </c>
      <c r="C32" s="5">
        <v>649</v>
      </c>
      <c r="D32" s="5">
        <v>654</v>
      </c>
      <c r="E32" s="5">
        <v>653</v>
      </c>
      <c r="F32" s="5">
        <v>662</v>
      </c>
      <c r="G32" s="5">
        <v>666</v>
      </c>
      <c r="H32" s="5">
        <v>686</v>
      </c>
      <c r="I32" s="5">
        <v>664</v>
      </c>
      <c r="J32" s="5">
        <v>644</v>
      </c>
      <c r="K32" s="5">
        <v>641</v>
      </c>
      <c r="L32" s="5">
        <v>647</v>
      </c>
      <c r="M32" s="5">
        <v>646</v>
      </c>
      <c r="N32" s="5">
        <v>649</v>
      </c>
      <c r="O32" s="5">
        <v>649</v>
      </c>
      <c r="P32" s="5">
        <v>651</v>
      </c>
      <c r="Q32" s="5">
        <v>646</v>
      </c>
      <c r="R32" s="5">
        <v>646</v>
      </c>
      <c r="S32" s="5">
        <v>663</v>
      </c>
      <c r="T32" s="5">
        <v>709</v>
      </c>
      <c r="U32" s="5">
        <v>672</v>
      </c>
      <c r="V32" s="5">
        <v>664</v>
      </c>
      <c r="W32" s="5">
        <v>671</v>
      </c>
      <c r="X32" s="5">
        <v>683</v>
      </c>
      <c r="Y32" s="5">
        <v>657</v>
      </c>
      <c r="Z32" s="5">
        <v>654</v>
      </c>
      <c r="AA32" s="5">
        <v>652</v>
      </c>
      <c r="AB32" s="5">
        <v>665</v>
      </c>
      <c r="AC32" s="5">
        <v>663</v>
      </c>
    </row>
    <row r="33" spans="1:29" x14ac:dyDescent="0.25">
      <c r="A33" t="s">
        <v>175</v>
      </c>
      <c r="B33" s="5">
        <v>890</v>
      </c>
      <c r="C33" s="5">
        <v>884</v>
      </c>
      <c r="D33" s="5">
        <v>894</v>
      </c>
      <c r="E33" s="5">
        <v>896</v>
      </c>
      <c r="F33" s="5">
        <v>900</v>
      </c>
      <c r="G33" s="5">
        <v>917</v>
      </c>
      <c r="H33" s="5">
        <v>922</v>
      </c>
      <c r="I33" s="5">
        <v>921</v>
      </c>
      <c r="J33" s="5">
        <v>906</v>
      </c>
      <c r="K33" s="5">
        <v>913</v>
      </c>
      <c r="L33" s="5">
        <v>913</v>
      </c>
      <c r="M33" s="5">
        <v>915</v>
      </c>
      <c r="N33" s="5">
        <v>902</v>
      </c>
      <c r="O33" s="5">
        <v>906</v>
      </c>
      <c r="P33" s="5">
        <v>904</v>
      </c>
      <c r="Q33" s="5">
        <v>904</v>
      </c>
      <c r="R33" s="5">
        <v>913</v>
      </c>
      <c r="S33" s="5">
        <v>933</v>
      </c>
      <c r="T33" s="5">
        <v>942</v>
      </c>
      <c r="U33" s="5">
        <v>939</v>
      </c>
      <c r="V33" s="5">
        <v>920</v>
      </c>
      <c r="W33" s="5">
        <v>924</v>
      </c>
      <c r="X33" s="5">
        <v>927</v>
      </c>
      <c r="Y33" s="5">
        <v>921</v>
      </c>
      <c r="Z33" s="5">
        <v>908</v>
      </c>
      <c r="AA33" s="5">
        <v>914</v>
      </c>
      <c r="AB33" s="5">
        <v>918</v>
      </c>
      <c r="AC33" s="5">
        <v>916</v>
      </c>
    </row>
    <row r="34" spans="1:29" x14ac:dyDescent="0.25">
      <c r="A34" t="s">
        <v>66</v>
      </c>
      <c r="B34" s="5">
        <v>11</v>
      </c>
      <c r="C34" s="5">
        <v>10</v>
      </c>
      <c r="D34" s="5">
        <v>11</v>
      </c>
      <c r="E34" s="5">
        <v>10</v>
      </c>
      <c r="F34" s="5">
        <v>11</v>
      </c>
      <c r="G34" s="5">
        <v>11</v>
      </c>
      <c r="H34" s="5">
        <v>10</v>
      </c>
      <c r="I34" s="5">
        <v>10</v>
      </c>
      <c r="J34" s="5">
        <v>11</v>
      </c>
      <c r="K34" s="5">
        <v>11</v>
      </c>
      <c r="L34" s="5">
        <v>10</v>
      </c>
      <c r="M34" s="5">
        <v>9</v>
      </c>
      <c r="N34" s="5">
        <v>10</v>
      </c>
      <c r="O34" s="5">
        <v>10</v>
      </c>
      <c r="P34" s="5">
        <v>10</v>
      </c>
      <c r="Q34" s="5">
        <v>10</v>
      </c>
      <c r="R34" s="5">
        <v>11</v>
      </c>
      <c r="S34" s="5">
        <v>11</v>
      </c>
      <c r="T34" s="5">
        <v>11</v>
      </c>
      <c r="U34" s="5">
        <v>11</v>
      </c>
      <c r="V34" s="5">
        <v>11</v>
      </c>
      <c r="W34" s="5">
        <v>11</v>
      </c>
      <c r="X34" s="5">
        <v>11</v>
      </c>
      <c r="Y34" s="5">
        <v>10</v>
      </c>
      <c r="Z34" s="5">
        <v>10</v>
      </c>
      <c r="AA34" s="5">
        <v>10</v>
      </c>
      <c r="AB34" s="5">
        <v>11</v>
      </c>
      <c r="AC34" s="5">
        <v>10</v>
      </c>
    </row>
    <row r="35" spans="1:29" x14ac:dyDescent="0.25">
      <c r="A35" t="s">
        <v>176</v>
      </c>
      <c r="B35" s="5">
        <v>15974</v>
      </c>
      <c r="C35" s="5">
        <v>16118</v>
      </c>
      <c r="D35" s="5">
        <v>16216</v>
      </c>
      <c r="E35" s="5">
        <v>16127</v>
      </c>
      <c r="F35" s="5">
        <v>16074</v>
      </c>
      <c r="G35" s="5">
        <v>16046</v>
      </c>
      <c r="H35" s="5">
        <v>16032</v>
      </c>
      <c r="I35" s="5">
        <v>16014</v>
      </c>
      <c r="J35" s="5">
        <v>16293</v>
      </c>
      <c r="K35" s="5">
        <v>16439</v>
      </c>
      <c r="L35" s="5">
        <v>16302</v>
      </c>
      <c r="M35" s="5">
        <v>16278</v>
      </c>
      <c r="N35" s="5">
        <v>15941</v>
      </c>
      <c r="O35" s="5">
        <v>16055</v>
      </c>
      <c r="P35" s="5">
        <v>16172</v>
      </c>
      <c r="Q35" s="5">
        <v>16208</v>
      </c>
      <c r="R35" s="5">
        <v>16136</v>
      </c>
      <c r="S35" s="5">
        <v>16128</v>
      </c>
      <c r="T35" s="5">
        <v>16324</v>
      </c>
      <c r="U35" s="5">
        <v>16356</v>
      </c>
      <c r="V35" s="5">
        <v>16535</v>
      </c>
      <c r="W35" s="5">
        <v>16617</v>
      </c>
      <c r="X35" s="5">
        <v>16698</v>
      </c>
      <c r="Y35" s="5">
        <v>16525</v>
      </c>
      <c r="Z35" s="5">
        <v>16405</v>
      </c>
      <c r="AA35" s="5">
        <v>16545</v>
      </c>
      <c r="AB35" s="5">
        <v>16575</v>
      </c>
      <c r="AC35" s="5">
        <v>16561</v>
      </c>
    </row>
    <row r="36" spans="1:29" x14ac:dyDescent="0.25">
      <c r="A36" t="s">
        <v>177</v>
      </c>
      <c r="B36" s="5">
        <v>67501</v>
      </c>
      <c r="C36" s="5">
        <v>68161</v>
      </c>
      <c r="D36" s="5">
        <v>68465</v>
      </c>
      <c r="E36" s="5">
        <v>68091</v>
      </c>
      <c r="F36" s="5">
        <v>67748</v>
      </c>
      <c r="G36" s="5">
        <v>67567</v>
      </c>
      <c r="H36" s="5">
        <v>67673</v>
      </c>
      <c r="I36" s="5">
        <v>67559</v>
      </c>
      <c r="J36" s="5">
        <v>68572</v>
      </c>
      <c r="K36" s="5">
        <v>69162</v>
      </c>
      <c r="L36" s="5">
        <v>68630</v>
      </c>
      <c r="M36" s="5">
        <v>68633</v>
      </c>
      <c r="N36" s="5">
        <v>67265</v>
      </c>
      <c r="O36" s="5">
        <v>67759</v>
      </c>
      <c r="P36" s="5">
        <v>68140</v>
      </c>
      <c r="Q36" s="5">
        <v>68299</v>
      </c>
      <c r="R36" s="5">
        <v>67947</v>
      </c>
      <c r="S36" s="5">
        <v>68007</v>
      </c>
      <c r="T36" s="5">
        <v>68833</v>
      </c>
      <c r="U36" s="5">
        <v>68988</v>
      </c>
      <c r="V36" s="5">
        <v>69733</v>
      </c>
      <c r="W36" s="5">
        <v>70019</v>
      </c>
      <c r="X36" s="5">
        <v>70351</v>
      </c>
      <c r="Y36" s="5">
        <v>69745</v>
      </c>
      <c r="Z36" s="5">
        <v>69385</v>
      </c>
      <c r="AA36" s="5">
        <v>69926</v>
      </c>
      <c r="AB36" s="5">
        <v>69822</v>
      </c>
      <c r="AC36" s="5">
        <v>69841</v>
      </c>
    </row>
    <row r="37" spans="1:29" x14ac:dyDescent="0.25">
      <c r="A37" t="s">
        <v>178</v>
      </c>
      <c r="B37" s="5">
        <v>3387</v>
      </c>
      <c r="C37" s="5">
        <v>3407</v>
      </c>
      <c r="D37" s="5">
        <v>3329</v>
      </c>
      <c r="E37" s="5">
        <v>3434</v>
      </c>
      <c r="F37" s="5">
        <v>3519</v>
      </c>
      <c r="G37" s="5">
        <v>3696</v>
      </c>
      <c r="H37" s="5">
        <v>3826</v>
      </c>
      <c r="I37" s="5">
        <v>3826</v>
      </c>
      <c r="J37" s="5">
        <v>3622</v>
      </c>
      <c r="K37" s="5">
        <v>3522</v>
      </c>
      <c r="L37" s="5">
        <v>3299</v>
      </c>
      <c r="M37" s="5">
        <v>3263</v>
      </c>
      <c r="N37" s="5">
        <v>3339</v>
      </c>
      <c r="O37" s="5">
        <v>3342</v>
      </c>
      <c r="P37" s="5">
        <v>3288</v>
      </c>
      <c r="Q37" s="5">
        <v>3380</v>
      </c>
      <c r="R37" s="5">
        <v>3467</v>
      </c>
      <c r="S37" s="5">
        <v>3693</v>
      </c>
      <c r="T37" s="5">
        <v>3855</v>
      </c>
      <c r="U37" s="5">
        <v>3852</v>
      </c>
      <c r="V37" s="5">
        <v>3608</v>
      </c>
      <c r="W37" s="5">
        <v>3549</v>
      </c>
      <c r="X37" s="5">
        <v>3355</v>
      </c>
      <c r="Y37" s="5">
        <v>3344</v>
      </c>
      <c r="Z37" s="5">
        <v>3373</v>
      </c>
      <c r="AA37" s="5">
        <v>3427</v>
      </c>
      <c r="AB37" s="5">
        <v>3335</v>
      </c>
      <c r="AC37" s="5">
        <v>3449</v>
      </c>
    </row>
    <row r="38" spans="1:29" x14ac:dyDescent="0.25">
      <c r="A38" t="s">
        <v>179</v>
      </c>
      <c r="B38" s="5">
        <v>117</v>
      </c>
      <c r="C38" s="5">
        <v>115</v>
      </c>
      <c r="D38" s="5">
        <v>116</v>
      </c>
      <c r="E38" s="5">
        <v>117</v>
      </c>
      <c r="F38" s="5">
        <v>116</v>
      </c>
      <c r="G38" s="5">
        <v>115</v>
      </c>
      <c r="H38" s="5">
        <v>122</v>
      </c>
      <c r="I38" s="5">
        <v>118</v>
      </c>
      <c r="J38" s="5">
        <v>112</v>
      </c>
      <c r="K38" s="5">
        <v>113</v>
      </c>
      <c r="L38" s="5">
        <v>113</v>
      </c>
      <c r="M38" s="5">
        <v>114</v>
      </c>
      <c r="N38" s="5">
        <v>114</v>
      </c>
      <c r="O38" s="5">
        <v>113</v>
      </c>
      <c r="P38" s="5">
        <v>115</v>
      </c>
      <c r="Q38" s="5">
        <v>116</v>
      </c>
      <c r="R38" s="5">
        <v>115</v>
      </c>
      <c r="S38" s="5">
        <v>115</v>
      </c>
      <c r="T38" s="5">
        <v>124</v>
      </c>
      <c r="U38" s="5">
        <v>116</v>
      </c>
      <c r="V38" s="5">
        <v>114</v>
      </c>
      <c r="W38" s="5">
        <v>118</v>
      </c>
      <c r="X38" s="5">
        <v>118</v>
      </c>
      <c r="Y38" s="5">
        <v>116</v>
      </c>
      <c r="Z38" s="5">
        <v>117</v>
      </c>
      <c r="AA38" s="5">
        <v>117</v>
      </c>
      <c r="AB38" s="5">
        <v>119</v>
      </c>
      <c r="AC38" s="5">
        <v>120</v>
      </c>
    </row>
    <row r="39" spans="1:29" x14ac:dyDescent="0.25">
      <c r="A39" t="s">
        <v>180</v>
      </c>
      <c r="B39" s="5">
        <v>4174</v>
      </c>
      <c r="C39" s="5">
        <v>4194</v>
      </c>
      <c r="D39" s="5">
        <v>4206</v>
      </c>
      <c r="E39" s="5">
        <v>4183</v>
      </c>
      <c r="F39" s="5">
        <v>4181</v>
      </c>
      <c r="G39" s="5">
        <v>4211</v>
      </c>
      <c r="H39" s="5">
        <v>4237</v>
      </c>
      <c r="I39" s="5">
        <v>4234</v>
      </c>
      <c r="J39" s="5">
        <v>4175</v>
      </c>
      <c r="K39" s="5">
        <v>4197</v>
      </c>
      <c r="L39" s="5">
        <v>4163</v>
      </c>
      <c r="M39" s="5">
        <v>4139</v>
      </c>
      <c r="N39" s="5">
        <v>4125</v>
      </c>
      <c r="O39" s="5">
        <v>4168</v>
      </c>
      <c r="P39" s="5">
        <v>4179</v>
      </c>
      <c r="Q39" s="5">
        <v>4193</v>
      </c>
      <c r="R39" s="5">
        <v>4199</v>
      </c>
      <c r="S39" s="5">
        <v>4248</v>
      </c>
      <c r="T39" s="5">
        <v>4284</v>
      </c>
      <c r="U39" s="5">
        <v>4274</v>
      </c>
      <c r="V39" s="5">
        <v>4208</v>
      </c>
      <c r="W39" s="5">
        <v>4225</v>
      </c>
      <c r="X39" s="5">
        <v>4227</v>
      </c>
      <c r="Y39" s="5">
        <v>4179</v>
      </c>
      <c r="Z39" s="5">
        <v>4154</v>
      </c>
      <c r="AA39" s="5">
        <v>4195</v>
      </c>
      <c r="AB39" s="5">
        <v>4290</v>
      </c>
      <c r="AC39" s="5">
        <v>4304</v>
      </c>
    </row>
    <row r="40" spans="1:29" x14ac:dyDescent="0.25">
      <c r="A40" t="s">
        <v>181</v>
      </c>
      <c r="B40" s="5">
        <v>249</v>
      </c>
      <c r="C40" s="5">
        <v>242</v>
      </c>
      <c r="D40" s="5">
        <v>251</v>
      </c>
      <c r="E40" s="5">
        <v>254</v>
      </c>
      <c r="F40" s="5">
        <v>259</v>
      </c>
      <c r="G40" s="5">
        <v>265</v>
      </c>
      <c r="H40" s="5">
        <v>271</v>
      </c>
      <c r="I40" s="5">
        <v>265</v>
      </c>
      <c r="J40" s="5">
        <v>253</v>
      </c>
      <c r="K40" s="5">
        <v>253</v>
      </c>
      <c r="L40" s="5">
        <v>253</v>
      </c>
      <c r="M40" s="5">
        <v>251</v>
      </c>
      <c r="N40" s="5">
        <v>254</v>
      </c>
      <c r="O40" s="5">
        <v>240</v>
      </c>
      <c r="P40" s="5">
        <v>242</v>
      </c>
      <c r="Q40" s="5">
        <v>252</v>
      </c>
      <c r="R40" s="5">
        <v>256</v>
      </c>
      <c r="S40" s="5">
        <v>262</v>
      </c>
      <c r="T40" s="5">
        <v>265</v>
      </c>
      <c r="U40" s="5">
        <v>267</v>
      </c>
      <c r="V40" s="5">
        <v>254</v>
      </c>
      <c r="W40" s="5">
        <v>260</v>
      </c>
      <c r="X40" s="5">
        <v>261</v>
      </c>
      <c r="Y40" s="5">
        <v>254</v>
      </c>
      <c r="Z40" s="5">
        <v>243</v>
      </c>
      <c r="AA40" s="5">
        <v>246</v>
      </c>
      <c r="AB40" s="5">
        <v>251</v>
      </c>
      <c r="AC40" s="5">
        <v>259</v>
      </c>
    </row>
    <row r="41" spans="1:29" x14ac:dyDescent="0.25">
      <c r="A41" t="s">
        <v>99</v>
      </c>
      <c r="B41" s="5">
        <v>51</v>
      </c>
      <c r="C41" s="5">
        <v>51</v>
      </c>
      <c r="D41" s="5">
        <v>51</v>
      </c>
      <c r="E41" s="5">
        <v>51</v>
      </c>
      <c r="F41" s="5">
        <v>51</v>
      </c>
      <c r="G41" s="5">
        <v>53</v>
      </c>
      <c r="H41" s="5">
        <v>53</v>
      </c>
      <c r="I41" s="5">
        <v>53</v>
      </c>
      <c r="J41" s="5">
        <v>51</v>
      </c>
      <c r="K41" s="5">
        <v>51</v>
      </c>
      <c r="L41" s="5">
        <v>53</v>
      </c>
      <c r="M41" s="5">
        <v>51</v>
      </c>
      <c r="N41" s="5">
        <v>49</v>
      </c>
      <c r="O41" s="5">
        <v>49</v>
      </c>
      <c r="P41" s="5">
        <v>49</v>
      </c>
      <c r="Q41" s="5">
        <v>50</v>
      </c>
      <c r="R41" s="5">
        <v>49</v>
      </c>
      <c r="S41" s="5">
        <v>50</v>
      </c>
      <c r="T41" s="5">
        <v>53</v>
      </c>
      <c r="U41" s="5">
        <v>51</v>
      </c>
      <c r="V41" s="5">
        <v>50</v>
      </c>
      <c r="W41" s="5">
        <v>49</v>
      </c>
      <c r="X41" s="5">
        <v>51</v>
      </c>
      <c r="Y41" s="5">
        <v>51</v>
      </c>
      <c r="Z41" s="5">
        <v>50</v>
      </c>
      <c r="AA41" s="5">
        <v>48</v>
      </c>
      <c r="AB41" s="5">
        <v>49</v>
      </c>
      <c r="AC41" s="5">
        <v>49</v>
      </c>
    </row>
    <row r="42" spans="1:29" x14ac:dyDescent="0.25">
      <c r="A42" t="s">
        <v>182</v>
      </c>
      <c r="B42" s="5">
        <v>26</v>
      </c>
      <c r="C42" s="5">
        <v>26</v>
      </c>
      <c r="D42" s="5">
        <v>26</v>
      </c>
      <c r="E42" s="5">
        <v>27</v>
      </c>
      <c r="F42" s="5">
        <v>29</v>
      </c>
      <c r="G42" s="5">
        <v>30</v>
      </c>
      <c r="H42" s="5">
        <v>32</v>
      </c>
      <c r="I42" s="5">
        <v>32</v>
      </c>
      <c r="J42" s="5">
        <v>30</v>
      </c>
      <c r="K42" s="5">
        <v>29</v>
      </c>
      <c r="L42" s="5">
        <v>27</v>
      </c>
      <c r="M42" s="5">
        <v>26</v>
      </c>
      <c r="N42" s="5">
        <v>28</v>
      </c>
      <c r="O42" s="5">
        <v>28</v>
      </c>
      <c r="P42" s="5">
        <v>28</v>
      </c>
      <c r="Q42" s="5">
        <v>27</v>
      </c>
      <c r="R42" s="5">
        <v>28</v>
      </c>
      <c r="S42" s="5">
        <v>30</v>
      </c>
      <c r="T42" s="5">
        <v>32</v>
      </c>
      <c r="U42" s="5">
        <v>32</v>
      </c>
      <c r="V42" s="5">
        <v>30</v>
      </c>
      <c r="W42" s="5">
        <v>30</v>
      </c>
      <c r="X42" s="5">
        <v>28</v>
      </c>
      <c r="Y42" s="5">
        <v>27</v>
      </c>
      <c r="Z42" s="5">
        <v>26</v>
      </c>
      <c r="AA42" s="5">
        <v>26</v>
      </c>
      <c r="AB42" s="5">
        <v>26</v>
      </c>
      <c r="AC42" s="5">
        <v>27</v>
      </c>
    </row>
    <row r="43" spans="1:29" x14ac:dyDescent="0.25">
      <c r="A43" t="s">
        <v>183</v>
      </c>
      <c r="B43" s="5">
        <v>3046</v>
      </c>
      <c r="C43" s="5">
        <v>3081</v>
      </c>
      <c r="D43" s="5">
        <v>3051</v>
      </c>
      <c r="E43" s="5">
        <v>3087</v>
      </c>
      <c r="F43" s="5">
        <v>3099</v>
      </c>
      <c r="G43" s="5">
        <v>3171</v>
      </c>
      <c r="H43" s="5">
        <v>3200</v>
      </c>
      <c r="I43" s="5">
        <v>3207</v>
      </c>
      <c r="J43" s="5">
        <v>3077</v>
      </c>
      <c r="K43" s="5">
        <v>3080</v>
      </c>
      <c r="L43" s="5">
        <v>3043</v>
      </c>
      <c r="M43" s="5">
        <v>3020</v>
      </c>
      <c r="N43" s="5">
        <v>3029</v>
      </c>
      <c r="O43" s="5">
        <v>3062</v>
      </c>
      <c r="P43" s="5">
        <v>3037</v>
      </c>
      <c r="Q43" s="5">
        <v>3055</v>
      </c>
      <c r="R43" s="5">
        <v>3052</v>
      </c>
      <c r="S43" s="5">
        <v>3159</v>
      </c>
      <c r="T43" s="5">
        <v>3212</v>
      </c>
      <c r="U43" s="5">
        <v>3203</v>
      </c>
      <c r="V43" s="5">
        <v>3074</v>
      </c>
      <c r="W43" s="5">
        <v>3073</v>
      </c>
      <c r="X43" s="5">
        <v>3068</v>
      </c>
      <c r="Y43" s="5">
        <v>3041</v>
      </c>
      <c r="Z43" s="5">
        <v>3065</v>
      </c>
      <c r="AA43" s="5">
        <v>3100</v>
      </c>
      <c r="AB43" s="5">
        <v>3089</v>
      </c>
      <c r="AC43" s="5">
        <v>3118</v>
      </c>
    </row>
    <row r="44" spans="1:29" x14ac:dyDescent="0.25">
      <c r="A44" t="s">
        <v>184</v>
      </c>
      <c r="B44" s="5">
        <v>13800</v>
      </c>
      <c r="C44" s="5">
        <v>13892</v>
      </c>
      <c r="D44" s="5">
        <v>13771</v>
      </c>
      <c r="E44" s="5">
        <v>13850</v>
      </c>
      <c r="F44" s="5">
        <v>13967</v>
      </c>
      <c r="G44" s="5">
        <v>14228</v>
      </c>
      <c r="H44" s="5">
        <v>14345</v>
      </c>
      <c r="I44" s="5">
        <v>14387</v>
      </c>
      <c r="J44" s="5">
        <v>13811</v>
      </c>
      <c r="K44" s="5">
        <v>13813</v>
      </c>
      <c r="L44" s="5">
        <v>13635</v>
      </c>
      <c r="M44" s="5">
        <v>13589</v>
      </c>
      <c r="N44" s="5">
        <v>13665</v>
      </c>
      <c r="O44" s="5">
        <v>13745</v>
      </c>
      <c r="P44" s="5">
        <v>13591</v>
      </c>
      <c r="Q44" s="5">
        <v>13734</v>
      </c>
      <c r="R44" s="5">
        <v>13700</v>
      </c>
      <c r="S44" s="5">
        <v>14184</v>
      </c>
      <c r="T44" s="5">
        <v>14403</v>
      </c>
      <c r="U44" s="5">
        <v>14389</v>
      </c>
      <c r="V44" s="5">
        <v>13810</v>
      </c>
      <c r="W44" s="5">
        <v>13805</v>
      </c>
      <c r="X44" s="5">
        <v>13771</v>
      </c>
      <c r="Y44" s="5">
        <v>13615</v>
      </c>
      <c r="Z44" s="5">
        <v>13727</v>
      </c>
      <c r="AA44" s="5">
        <v>13858</v>
      </c>
      <c r="AB44" s="5">
        <v>13836</v>
      </c>
      <c r="AC44" s="5">
        <v>14032</v>
      </c>
    </row>
    <row r="45" spans="1:29" x14ac:dyDescent="0.25">
      <c r="A45" t="s">
        <v>185</v>
      </c>
      <c r="B45" s="5">
        <v>1673</v>
      </c>
      <c r="C45" s="5">
        <v>1673</v>
      </c>
      <c r="D45" s="5">
        <v>1677</v>
      </c>
      <c r="E45" s="5">
        <v>1664</v>
      </c>
      <c r="F45" s="5">
        <v>1662</v>
      </c>
      <c r="G45" s="5">
        <v>1675</v>
      </c>
      <c r="H45" s="5">
        <v>1685</v>
      </c>
      <c r="I45" s="5">
        <v>1693</v>
      </c>
      <c r="J45" s="5">
        <v>1653</v>
      </c>
      <c r="K45" s="5">
        <v>1667</v>
      </c>
      <c r="L45" s="5">
        <v>1661</v>
      </c>
      <c r="M45" s="5">
        <v>1668</v>
      </c>
      <c r="N45" s="5">
        <v>1663</v>
      </c>
      <c r="O45" s="5">
        <v>1664</v>
      </c>
      <c r="P45" s="5">
        <v>1673</v>
      </c>
      <c r="Q45" s="5">
        <v>1679</v>
      </c>
      <c r="R45" s="5">
        <v>1675</v>
      </c>
      <c r="S45" s="5">
        <v>1715</v>
      </c>
      <c r="T45" s="5">
        <v>1729</v>
      </c>
      <c r="U45" s="5">
        <v>1728</v>
      </c>
      <c r="V45" s="5">
        <v>1692</v>
      </c>
      <c r="W45" s="5">
        <v>1698</v>
      </c>
      <c r="X45" s="5">
        <v>1702</v>
      </c>
      <c r="Y45" s="5">
        <v>1688</v>
      </c>
      <c r="Z45" s="5">
        <v>1695</v>
      </c>
      <c r="AA45" s="5">
        <v>1705</v>
      </c>
      <c r="AB45" s="5">
        <v>1707</v>
      </c>
      <c r="AC45" s="5">
        <v>1713</v>
      </c>
    </row>
    <row r="46" spans="1:29" x14ac:dyDescent="0.25">
      <c r="A46" t="s">
        <v>186</v>
      </c>
      <c r="B46" s="5">
        <v>507</v>
      </c>
      <c r="C46" s="5">
        <v>507</v>
      </c>
      <c r="D46" s="5">
        <v>504</v>
      </c>
      <c r="E46" s="5">
        <v>509</v>
      </c>
      <c r="F46" s="5">
        <v>511</v>
      </c>
      <c r="G46" s="5">
        <v>518</v>
      </c>
      <c r="H46" s="5">
        <v>522</v>
      </c>
      <c r="I46" s="5">
        <v>527</v>
      </c>
      <c r="J46" s="5">
        <v>505</v>
      </c>
      <c r="K46" s="5">
        <v>506</v>
      </c>
      <c r="L46" s="5">
        <v>504</v>
      </c>
      <c r="M46" s="5">
        <v>503</v>
      </c>
      <c r="N46" s="5">
        <v>499</v>
      </c>
      <c r="O46" s="5">
        <v>504</v>
      </c>
      <c r="P46" s="5">
        <v>500</v>
      </c>
      <c r="Q46" s="5">
        <v>503</v>
      </c>
      <c r="R46" s="5">
        <v>501</v>
      </c>
      <c r="S46" s="5">
        <v>517</v>
      </c>
      <c r="T46" s="5">
        <v>524</v>
      </c>
      <c r="U46" s="5">
        <v>527</v>
      </c>
      <c r="V46" s="5">
        <v>506</v>
      </c>
      <c r="W46" s="5">
        <v>506</v>
      </c>
      <c r="X46" s="5">
        <v>514</v>
      </c>
      <c r="Y46" s="5">
        <v>508</v>
      </c>
      <c r="Z46" s="5">
        <v>505</v>
      </c>
      <c r="AA46" s="5">
        <v>505</v>
      </c>
      <c r="AB46" s="5">
        <v>502</v>
      </c>
      <c r="AC46" s="5">
        <v>514</v>
      </c>
    </row>
    <row r="47" spans="1:29" x14ac:dyDescent="0.25">
      <c r="A47" t="s">
        <v>187</v>
      </c>
      <c r="B47" s="5">
        <v>1314</v>
      </c>
      <c r="C47" s="5">
        <v>1324</v>
      </c>
      <c r="D47" s="5">
        <v>1328</v>
      </c>
      <c r="E47" s="5">
        <v>1299</v>
      </c>
      <c r="F47" s="5">
        <v>1286</v>
      </c>
      <c r="G47" s="5">
        <v>1292</v>
      </c>
      <c r="H47" s="5">
        <v>1291</v>
      </c>
      <c r="I47" s="5">
        <v>1295</v>
      </c>
      <c r="J47" s="5">
        <v>1289</v>
      </c>
      <c r="K47" s="5">
        <v>1288</v>
      </c>
      <c r="L47" s="5">
        <v>1289</v>
      </c>
      <c r="M47" s="5">
        <v>1290</v>
      </c>
      <c r="N47" s="5">
        <v>1286</v>
      </c>
      <c r="O47" s="5">
        <v>1283</v>
      </c>
      <c r="P47" s="5">
        <v>1289</v>
      </c>
      <c r="Q47" s="5">
        <v>1289</v>
      </c>
      <c r="R47" s="5">
        <v>1281</v>
      </c>
      <c r="S47" s="5">
        <v>1298</v>
      </c>
      <c r="T47" s="5">
        <v>1314</v>
      </c>
      <c r="U47" s="5">
        <v>1302</v>
      </c>
      <c r="V47" s="5">
        <v>1293</v>
      </c>
      <c r="W47" s="5">
        <v>1300</v>
      </c>
      <c r="X47" s="5">
        <v>1321</v>
      </c>
      <c r="Y47" s="5">
        <v>1308</v>
      </c>
      <c r="Z47" s="5">
        <v>1313</v>
      </c>
      <c r="AA47" s="5">
        <v>1314</v>
      </c>
      <c r="AB47" s="5">
        <v>1312</v>
      </c>
      <c r="AC47" s="5">
        <v>1301</v>
      </c>
    </row>
    <row r="48" spans="1:29" x14ac:dyDescent="0.25">
      <c r="A48" t="s">
        <v>188</v>
      </c>
      <c r="B48" s="5">
        <v>4221</v>
      </c>
      <c r="C48" s="5">
        <v>4312</v>
      </c>
      <c r="D48" s="5">
        <v>4313</v>
      </c>
      <c r="E48" s="5">
        <v>4298</v>
      </c>
      <c r="F48" s="5">
        <v>4288</v>
      </c>
      <c r="G48" s="5">
        <v>4233</v>
      </c>
      <c r="H48" s="5">
        <v>4247</v>
      </c>
      <c r="I48" s="5">
        <v>4240</v>
      </c>
      <c r="J48" s="5">
        <v>4257</v>
      </c>
      <c r="K48" s="5">
        <v>4299</v>
      </c>
      <c r="L48" s="5">
        <v>4288</v>
      </c>
      <c r="M48" s="5">
        <v>4286</v>
      </c>
      <c r="N48" s="5">
        <v>4208</v>
      </c>
      <c r="O48" s="5">
        <v>4310</v>
      </c>
      <c r="P48" s="5">
        <v>4298</v>
      </c>
      <c r="Q48" s="5">
        <v>4278</v>
      </c>
      <c r="R48" s="5">
        <v>4272</v>
      </c>
      <c r="S48" s="5">
        <v>4248</v>
      </c>
      <c r="T48" s="5">
        <v>4280</v>
      </c>
      <c r="U48" s="5">
        <v>4263</v>
      </c>
      <c r="V48" s="5">
        <v>4277</v>
      </c>
      <c r="W48" s="5">
        <v>4310</v>
      </c>
      <c r="X48" s="5">
        <v>4315</v>
      </c>
      <c r="Y48" s="5">
        <v>4277</v>
      </c>
      <c r="Z48" s="5">
        <v>4255</v>
      </c>
      <c r="AA48" s="5">
        <v>4343</v>
      </c>
      <c r="AB48" s="5">
        <v>4356</v>
      </c>
      <c r="AC48" s="5">
        <v>4350</v>
      </c>
    </row>
    <row r="49" spans="1:29" x14ac:dyDescent="0.25">
      <c r="A49" t="s">
        <v>189</v>
      </c>
      <c r="B49" s="5">
        <v>1348</v>
      </c>
      <c r="C49" s="5">
        <v>1341</v>
      </c>
      <c r="D49" s="5">
        <v>1336</v>
      </c>
      <c r="E49" s="5">
        <v>1316</v>
      </c>
      <c r="F49" s="5">
        <v>1320</v>
      </c>
      <c r="G49" s="5">
        <v>1298</v>
      </c>
      <c r="H49" s="5">
        <v>1280</v>
      </c>
      <c r="I49" s="5">
        <v>1276</v>
      </c>
      <c r="J49" s="5">
        <v>1249</v>
      </c>
      <c r="K49" s="5">
        <v>1250</v>
      </c>
      <c r="L49" s="5">
        <v>1259</v>
      </c>
      <c r="M49" s="5">
        <v>1333</v>
      </c>
      <c r="N49" s="5">
        <v>1360</v>
      </c>
      <c r="O49" s="5">
        <v>1356</v>
      </c>
      <c r="P49" s="5">
        <v>1343</v>
      </c>
      <c r="Q49" s="5">
        <v>1307</v>
      </c>
      <c r="R49" s="5">
        <v>1235</v>
      </c>
      <c r="S49" s="5">
        <v>1283</v>
      </c>
      <c r="T49" s="5">
        <v>1288</v>
      </c>
      <c r="U49" s="5">
        <v>1288</v>
      </c>
      <c r="V49" s="5">
        <v>1262</v>
      </c>
      <c r="W49" s="5">
        <v>1268</v>
      </c>
      <c r="X49" s="5">
        <v>1278</v>
      </c>
      <c r="Y49" s="5">
        <v>1343</v>
      </c>
      <c r="Z49" s="5">
        <v>1385</v>
      </c>
      <c r="AA49" s="5">
        <v>1386</v>
      </c>
      <c r="AB49" s="5">
        <v>1371</v>
      </c>
      <c r="AC49" s="5">
        <v>1321</v>
      </c>
    </row>
    <row r="50" spans="1:29" x14ac:dyDescent="0.25">
      <c r="A50" t="s">
        <v>190</v>
      </c>
      <c r="B50" s="5">
        <v>12002</v>
      </c>
      <c r="C50" s="5">
        <v>12001</v>
      </c>
      <c r="D50" s="5">
        <v>12012</v>
      </c>
      <c r="E50" s="5">
        <v>11944</v>
      </c>
      <c r="F50" s="5">
        <v>11980</v>
      </c>
      <c r="G50" s="5">
        <v>12187</v>
      </c>
      <c r="H50" s="5">
        <v>12210</v>
      </c>
      <c r="I50" s="5">
        <v>12221</v>
      </c>
      <c r="J50" s="5">
        <v>12052</v>
      </c>
      <c r="K50" s="5">
        <v>12149</v>
      </c>
      <c r="L50" s="5">
        <v>12097</v>
      </c>
      <c r="M50" s="5">
        <v>12138</v>
      </c>
      <c r="N50" s="5">
        <v>12044</v>
      </c>
      <c r="O50" s="5">
        <v>12081</v>
      </c>
      <c r="P50" s="5">
        <v>12103</v>
      </c>
      <c r="Q50" s="5">
        <v>12056</v>
      </c>
      <c r="R50" s="5">
        <v>12164</v>
      </c>
      <c r="S50" s="5">
        <v>12446</v>
      </c>
      <c r="T50" s="5">
        <v>12546</v>
      </c>
      <c r="U50" s="5">
        <v>12564</v>
      </c>
      <c r="V50" s="5">
        <v>12371</v>
      </c>
      <c r="W50" s="5">
        <v>12369</v>
      </c>
      <c r="X50" s="5">
        <v>12463</v>
      </c>
      <c r="Y50" s="5">
        <v>12360</v>
      </c>
      <c r="Z50" s="5">
        <v>12265</v>
      </c>
      <c r="AA50" s="5">
        <v>12318</v>
      </c>
      <c r="AB50" s="5">
        <v>12307</v>
      </c>
      <c r="AC50" s="5">
        <v>12345</v>
      </c>
    </row>
    <row r="51" spans="1:29" x14ac:dyDescent="0.25">
      <c r="A51" t="s">
        <v>105</v>
      </c>
      <c r="B51" s="5">
        <v>350</v>
      </c>
      <c r="C51" s="5">
        <v>345</v>
      </c>
      <c r="D51" s="5">
        <v>348</v>
      </c>
      <c r="E51" s="5">
        <v>348</v>
      </c>
      <c r="F51" s="5">
        <v>343</v>
      </c>
      <c r="G51" s="5">
        <v>352</v>
      </c>
      <c r="H51" s="5">
        <v>352</v>
      </c>
      <c r="I51" s="5">
        <v>346</v>
      </c>
      <c r="J51" s="5">
        <v>340</v>
      </c>
      <c r="K51" s="5">
        <v>337</v>
      </c>
      <c r="L51" s="5">
        <v>335</v>
      </c>
      <c r="M51" s="5">
        <v>338</v>
      </c>
      <c r="N51" s="5">
        <v>336</v>
      </c>
      <c r="O51" s="5">
        <v>334</v>
      </c>
      <c r="P51" s="5">
        <v>337</v>
      </c>
      <c r="Q51" s="5">
        <v>341</v>
      </c>
      <c r="R51" s="5">
        <v>340</v>
      </c>
      <c r="S51" s="5">
        <v>350</v>
      </c>
      <c r="T51" s="5">
        <v>351</v>
      </c>
      <c r="U51" s="5">
        <v>350</v>
      </c>
      <c r="V51" s="5">
        <v>344</v>
      </c>
      <c r="W51" s="5">
        <v>343</v>
      </c>
      <c r="X51" s="5">
        <v>339</v>
      </c>
      <c r="Y51" s="5">
        <v>345</v>
      </c>
      <c r="Z51" s="5">
        <v>337</v>
      </c>
      <c r="AA51" s="5">
        <v>342</v>
      </c>
      <c r="AB51" s="5">
        <v>355</v>
      </c>
      <c r="AC51" s="5">
        <v>356</v>
      </c>
    </row>
    <row r="52" spans="1:29" x14ac:dyDescent="0.25">
      <c r="A52" t="s">
        <v>191</v>
      </c>
      <c r="B52" s="5">
        <v>341</v>
      </c>
      <c r="C52" s="5">
        <v>337</v>
      </c>
      <c r="D52" s="5">
        <v>331</v>
      </c>
      <c r="E52" s="5">
        <v>330</v>
      </c>
      <c r="F52" s="5">
        <v>327</v>
      </c>
      <c r="G52" s="5">
        <v>327</v>
      </c>
      <c r="H52" s="5">
        <v>336</v>
      </c>
      <c r="I52" s="5">
        <v>332</v>
      </c>
      <c r="J52" s="5">
        <v>324</v>
      </c>
      <c r="K52" s="5">
        <v>326</v>
      </c>
      <c r="L52" s="5">
        <v>323</v>
      </c>
      <c r="M52" s="5">
        <v>325</v>
      </c>
      <c r="N52" s="5">
        <v>334</v>
      </c>
      <c r="O52" s="5">
        <v>329</v>
      </c>
      <c r="P52" s="5">
        <v>328</v>
      </c>
      <c r="Q52" s="5">
        <v>322</v>
      </c>
      <c r="R52" s="5">
        <v>320</v>
      </c>
      <c r="S52" s="5">
        <v>323</v>
      </c>
      <c r="T52" s="5">
        <v>337</v>
      </c>
      <c r="U52" s="5">
        <v>335</v>
      </c>
      <c r="V52" s="5">
        <v>331</v>
      </c>
      <c r="W52" s="5">
        <v>332</v>
      </c>
      <c r="X52" s="5">
        <v>326</v>
      </c>
      <c r="Y52" s="5">
        <v>325</v>
      </c>
      <c r="Z52" s="5">
        <v>326</v>
      </c>
      <c r="AA52" s="5">
        <v>325</v>
      </c>
      <c r="AB52" s="5">
        <v>333</v>
      </c>
      <c r="AC52" s="5">
        <v>334</v>
      </c>
    </row>
    <row r="53" spans="1:29" x14ac:dyDescent="0.25">
      <c r="A53" t="s">
        <v>192</v>
      </c>
      <c r="B53" s="5">
        <v>42</v>
      </c>
      <c r="C53" s="5">
        <v>42</v>
      </c>
      <c r="D53" s="5">
        <v>42</v>
      </c>
      <c r="E53" s="5">
        <v>42</v>
      </c>
      <c r="F53" s="5">
        <v>42</v>
      </c>
      <c r="G53" s="5">
        <v>43</v>
      </c>
      <c r="H53" s="5">
        <v>43</v>
      </c>
      <c r="I53" s="5">
        <v>43</v>
      </c>
      <c r="J53" s="5">
        <v>42</v>
      </c>
      <c r="K53" s="5">
        <v>42</v>
      </c>
      <c r="L53" s="5">
        <v>41</v>
      </c>
      <c r="M53" s="5">
        <v>42</v>
      </c>
      <c r="N53" s="5">
        <v>41</v>
      </c>
      <c r="O53" s="5">
        <v>40</v>
      </c>
      <c r="P53" s="5">
        <v>40</v>
      </c>
      <c r="Q53" s="5">
        <v>41</v>
      </c>
      <c r="R53" s="5">
        <v>41</v>
      </c>
      <c r="S53" s="5">
        <v>42</v>
      </c>
      <c r="T53" s="5">
        <v>44</v>
      </c>
      <c r="U53" s="5">
        <v>43</v>
      </c>
      <c r="V53" s="5">
        <v>43</v>
      </c>
      <c r="W53" s="5">
        <v>40</v>
      </c>
      <c r="X53" s="5">
        <v>40</v>
      </c>
      <c r="Y53" s="5">
        <v>40</v>
      </c>
      <c r="Z53" s="5">
        <v>40</v>
      </c>
      <c r="AA53" s="5">
        <v>44</v>
      </c>
      <c r="AB53" s="5">
        <v>43</v>
      </c>
      <c r="AC53" s="5">
        <v>43</v>
      </c>
    </row>
    <row r="54" spans="1:29" x14ac:dyDescent="0.25">
      <c r="A54" t="s">
        <v>193</v>
      </c>
      <c r="B54" s="5">
        <v>1242</v>
      </c>
      <c r="C54" s="5">
        <v>1232</v>
      </c>
      <c r="D54" s="5">
        <v>1242</v>
      </c>
      <c r="E54" s="5">
        <v>1297</v>
      </c>
      <c r="F54" s="5">
        <v>1355</v>
      </c>
      <c r="G54" s="5">
        <v>1450</v>
      </c>
      <c r="H54" s="5">
        <v>1503</v>
      </c>
      <c r="I54" s="5">
        <v>1486</v>
      </c>
      <c r="J54" s="5">
        <v>1414</v>
      </c>
      <c r="K54" s="5">
        <v>1374</v>
      </c>
      <c r="L54" s="5">
        <v>1274</v>
      </c>
      <c r="M54" s="5">
        <v>1232</v>
      </c>
      <c r="N54" s="5">
        <v>1226</v>
      </c>
      <c r="O54" s="5">
        <v>1233</v>
      </c>
      <c r="P54" s="5">
        <v>1233</v>
      </c>
      <c r="Q54" s="5">
        <v>1272</v>
      </c>
      <c r="R54" s="5">
        <v>1334</v>
      </c>
      <c r="S54" s="5">
        <v>1433</v>
      </c>
      <c r="T54" s="5">
        <v>1498</v>
      </c>
      <c r="U54" s="5">
        <v>1503</v>
      </c>
      <c r="V54" s="5">
        <v>1413</v>
      </c>
      <c r="W54" s="5">
        <v>1385</v>
      </c>
      <c r="X54" s="5">
        <v>1299</v>
      </c>
      <c r="Y54" s="5">
        <v>1256</v>
      </c>
      <c r="Z54" s="5">
        <v>1240</v>
      </c>
      <c r="AA54" s="5">
        <v>1248</v>
      </c>
      <c r="AB54" s="5">
        <v>1251</v>
      </c>
      <c r="AC54" s="5">
        <v>1305</v>
      </c>
    </row>
    <row r="55" spans="1:29" x14ac:dyDescent="0.25">
      <c r="A55" t="s">
        <v>194</v>
      </c>
      <c r="B55" s="5">
        <v>920</v>
      </c>
      <c r="C55" s="5">
        <v>921</v>
      </c>
      <c r="D55" s="5">
        <v>907</v>
      </c>
      <c r="E55" s="5">
        <v>938</v>
      </c>
      <c r="F55" s="5">
        <v>1001</v>
      </c>
      <c r="G55" s="5">
        <v>1120</v>
      </c>
      <c r="H55" s="5">
        <v>1192</v>
      </c>
      <c r="I55" s="5">
        <v>1169</v>
      </c>
      <c r="J55" s="5">
        <v>1065</v>
      </c>
      <c r="K55" s="5">
        <v>1010</v>
      </c>
      <c r="L55" s="5">
        <v>906</v>
      </c>
      <c r="M55" s="5">
        <v>905</v>
      </c>
      <c r="N55" s="5">
        <v>926</v>
      </c>
      <c r="O55" s="5">
        <v>922</v>
      </c>
      <c r="P55" s="5">
        <v>897</v>
      </c>
      <c r="Q55" s="5">
        <v>935</v>
      </c>
      <c r="R55" s="5">
        <v>998</v>
      </c>
      <c r="S55" s="5">
        <v>1102</v>
      </c>
      <c r="T55" s="5">
        <v>1175</v>
      </c>
      <c r="U55" s="5">
        <v>1166</v>
      </c>
      <c r="V55" s="5">
        <v>1083</v>
      </c>
      <c r="W55" s="5">
        <v>1030</v>
      </c>
      <c r="X55" s="5">
        <v>934</v>
      </c>
      <c r="Y55" s="5">
        <v>933</v>
      </c>
      <c r="Z55" s="5">
        <v>904</v>
      </c>
      <c r="AA55" s="5">
        <v>912</v>
      </c>
      <c r="AB55" s="5">
        <v>897</v>
      </c>
      <c r="AC55" s="5">
        <v>943</v>
      </c>
    </row>
    <row r="56" spans="1:29" x14ac:dyDescent="0.25">
      <c r="A56" t="s">
        <v>195</v>
      </c>
      <c r="B56" s="5">
        <v>1374</v>
      </c>
      <c r="C56" s="5">
        <v>1365</v>
      </c>
      <c r="D56" s="5">
        <v>1361</v>
      </c>
      <c r="E56" s="5">
        <v>1417</v>
      </c>
      <c r="F56" s="5">
        <v>1506</v>
      </c>
      <c r="G56" s="5">
        <v>1665</v>
      </c>
      <c r="H56" s="5">
        <v>1799</v>
      </c>
      <c r="I56" s="5">
        <v>1748</v>
      </c>
      <c r="J56" s="5">
        <v>1591</v>
      </c>
      <c r="K56" s="5">
        <v>1525</v>
      </c>
      <c r="L56" s="5">
        <v>1364</v>
      </c>
      <c r="M56" s="5">
        <v>1359</v>
      </c>
      <c r="N56" s="5">
        <v>1367</v>
      </c>
      <c r="O56" s="5">
        <v>1341</v>
      </c>
      <c r="P56" s="5">
        <v>1330</v>
      </c>
      <c r="Q56" s="5">
        <v>1393</v>
      </c>
      <c r="R56" s="5">
        <v>1480</v>
      </c>
      <c r="S56" s="5">
        <v>1673</v>
      </c>
      <c r="T56" s="5">
        <v>1780</v>
      </c>
      <c r="U56" s="5">
        <v>1754</v>
      </c>
      <c r="V56" s="5">
        <v>1617</v>
      </c>
      <c r="W56" s="5">
        <v>1547</v>
      </c>
      <c r="X56" s="5">
        <v>1388</v>
      </c>
      <c r="Y56" s="5">
        <v>1386</v>
      </c>
      <c r="Z56" s="5">
        <v>1360</v>
      </c>
      <c r="AA56" s="5">
        <v>1376</v>
      </c>
      <c r="AB56" s="5">
        <v>1343</v>
      </c>
      <c r="AC56" s="5">
        <v>1403</v>
      </c>
    </row>
    <row r="57" spans="1:29" x14ac:dyDescent="0.25">
      <c r="A57" t="s">
        <v>196</v>
      </c>
      <c r="B57" s="5">
        <v>3039</v>
      </c>
      <c r="C57" s="5">
        <v>3031</v>
      </c>
      <c r="D57" s="5">
        <v>3011</v>
      </c>
      <c r="E57" s="5">
        <v>3113</v>
      </c>
      <c r="F57" s="5">
        <v>3330</v>
      </c>
      <c r="G57" s="5">
        <v>3704</v>
      </c>
      <c r="H57" s="5">
        <v>3980</v>
      </c>
      <c r="I57" s="5">
        <v>3882</v>
      </c>
      <c r="J57" s="5">
        <v>3530</v>
      </c>
      <c r="K57" s="5">
        <v>3367</v>
      </c>
      <c r="L57" s="5">
        <v>3016</v>
      </c>
      <c r="M57" s="5">
        <v>3006</v>
      </c>
      <c r="N57" s="5">
        <v>3038</v>
      </c>
      <c r="O57" s="5">
        <v>3000</v>
      </c>
      <c r="P57" s="5">
        <v>2956</v>
      </c>
      <c r="Q57" s="5">
        <v>3081</v>
      </c>
      <c r="R57" s="5">
        <v>3293</v>
      </c>
      <c r="S57" s="5">
        <v>3699</v>
      </c>
      <c r="T57" s="5">
        <v>3945</v>
      </c>
      <c r="U57" s="5">
        <v>3885</v>
      </c>
      <c r="V57" s="5">
        <v>3587</v>
      </c>
      <c r="W57" s="5">
        <v>3427</v>
      </c>
      <c r="X57" s="5">
        <v>3069</v>
      </c>
      <c r="Y57" s="5">
        <v>3068</v>
      </c>
      <c r="Z57" s="5">
        <v>2984</v>
      </c>
      <c r="AA57" s="5">
        <v>3013</v>
      </c>
      <c r="AB57" s="5">
        <v>2962</v>
      </c>
      <c r="AC57" s="5">
        <v>3106</v>
      </c>
    </row>
    <row r="58" spans="1:29" x14ac:dyDescent="0.25">
      <c r="A58" t="s">
        <v>197</v>
      </c>
      <c r="B58" s="5">
        <v>1934</v>
      </c>
      <c r="C58" s="5">
        <v>1935</v>
      </c>
      <c r="D58" s="5">
        <v>1952</v>
      </c>
      <c r="E58" s="5">
        <v>1954</v>
      </c>
      <c r="F58" s="5">
        <v>1936</v>
      </c>
      <c r="G58" s="5">
        <v>1948</v>
      </c>
      <c r="H58" s="5">
        <v>1957</v>
      </c>
      <c r="I58" s="5">
        <v>1967</v>
      </c>
      <c r="J58" s="5">
        <v>1936</v>
      </c>
      <c r="K58" s="5">
        <v>1951</v>
      </c>
      <c r="L58" s="5">
        <v>1940</v>
      </c>
      <c r="M58" s="5">
        <v>1929</v>
      </c>
      <c r="N58" s="5">
        <v>1918</v>
      </c>
      <c r="O58" s="5">
        <v>1934</v>
      </c>
      <c r="P58" s="5">
        <v>1943</v>
      </c>
      <c r="Q58" s="5">
        <v>1947</v>
      </c>
      <c r="R58" s="5">
        <v>1948</v>
      </c>
      <c r="S58" s="5">
        <v>1972</v>
      </c>
      <c r="T58" s="5">
        <v>1977</v>
      </c>
      <c r="U58" s="5">
        <v>1982</v>
      </c>
      <c r="V58" s="5">
        <v>1950</v>
      </c>
      <c r="W58" s="5">
        <v>1951</v>
      </c>
      <c r="X58" s="5">
        <v>1946</v>
      </c>
      <c r="Y58" s="5">
        <v>1935</v>
      </c>
      <c r="Z58" s="5">
        <v>1922</v>
      </c>
      <c r="AA58" s="5">
        <v>1948</v>
      </c>
      <c r="AB58" s="5">
        <v>1990</v>
      </c>
      <c r="AC58" s="5">
        <v>2000</v>
      </c>
    </row>
    <row r="59" spans="1:29" x14ac:dyDescent="0.25">
      <c r="A59" t="s">
        <v>198</v>
      </c>
      <c r="B59" s="5">
        <v>1664</v>
      </c>
      <c r="C59" s="5">
        <v>1679</v>
      </c>
      <c r="D59" s="5">
        <v>1671</v>
      </c>
      <c r="E59" s="5">
        <v>1671</v>
      </c>
      <c r="F59" s="5">
        <v>1666</v>
      </c>
      <c r="G59" s="5">
        <v>1679</v>
      </c>
      <c r="H59" s="5">
        <v>1688</v>
      </c>
      <c r="I59" s="5">
        <v>1688</v>
      </c>
      <c r="J59" s="5">
        <v>1667</v>
      </c>
      <c r="K59" s="5">
        <v>1670</v>
      </c>
      <c r="L59" s="5">
        <v>1662</v>
      </c>
      <c r="M59" s="5">
        <v>1656</v>
      </c>
      <c r="N59" s="5">
        <v>1650</v>
      </c>
      <c r="O59" s="5">
        <v>1663</v>
      </c>
      <c r="P59" s="5">
        <v>1670</v>
      </c>
      <c r="Q59" s="5">
        <v>1678</v>
      </c>
      <c r="R59" s="5">
        <v>1678</v>
      </c>
      <c r="S59" s="5">
        <v>1694</v>
      </c>
      <c r="T59" s="5">
        <v>1702</v>
      </c>
      <c r="U59" s="5">
        <v>1699</v>
      </c>
      <c r="V59" s="5">
        <v>1671</v>
      </c>
      <c r="W59" s="5">
        <v>1676</v>
      </c>
      <c r="X59" s="5">
        <v>1672</v>
      </c>
      <c r="Y59" s="5">
        <v>1652</v>
      </c>
      <c r="Z59" s="5">
        <v>1653</v>
      </c>
      <c r="AA59" s="5">
        <v>1673</v>
      </c>
      <c r="AB59" s="5">
        <v>1705</v>
      </c>
      <c r="AC59" s="5">
        <v>1714</v>
      </c>
    </row>
    <row r="60" spans="1:29" x14ac:dyDescent="0.25">
      <c r="A60" t="s">
        <v>199</v>
      </c>
      <c r="B60" s="5">
        <v>45</v>
      </c>
      <c r="C60" s="5">
        <v>47</v>
      </c>
      <c r="D60" s="5">
        <v>47</v>
      </c>
      <c r="E60" s="5">
        <v>49</v>
      </c>
      <c r="F60" s="5">
        <v>45</v>
      </c>
      <c r="G60" s="5">
        <v>46</v>
      </c>
      <c r="H60" s="5">
        <v>50</v>
      </c>
      <c r="I60" s="5">
        <v>48</v>
      </c>
      <c r="J60" s="5">
        <v>47</v>
      </c>
      <c r="K60" s="5">
        <v>45</v>
      </c>
      <c r="L60" s="5">
        <v>44</v>
      </c>
      <c r="M60" s="5">
        <v>45</v>
      </c>
      <c r="N60" s="5">
        <v>46</v>
      </c>
      <c r="O60" s="5">
        <v>45</v>
      </c>
      <c r="P60" s="5">
        <v>44</v>
      </c>
      <c r="Q60" s="5">
        <v>44</v>
      </c>
      <c r="R60" s="5">
        <v>46</v>
      </c>
      <c r="S60" s="5">
        <v>45</v>
      </c>
      <c r="T60" s="5">
        <v>49</v>
      </c>
      <c r="U60" s="5">
        <v>48</v>
      </c>
      <c r="V60" s="5">
        <v>46</v>
      </c>
      <c r="W60" s="5">
        <v>45</v>
      </c>
      <c r="X60" s="5">
        <v>43</v>
      </c>
      <c r="Y60" s="5">
        <v>42</v>
      </c>
      <c r="Z60" s="5">
        <v>43</v>
      </c>
      <c r="AA60" s="5">
        <v>45</v>
      </c>
      <c r="AB60" s="5">
        <v>44</v>
      </c>
      <c r="AC60" s="5">
        <v>46</v>
      </c>
    </row>
    <row r="61" spans="1:29" x14ac:dyDescent="0.25">
      <c r="A61" t="s">
        <v>200</v>
      </c>
      <c r="B61" s="5">
        <v>553</v>
      </c>
      <c r="C61" s="5">
        <v>554</v>
      </c>
      <c r="D61" s="5">
        <v>550</v>
      </c>
      <c r="E61" s="5">
        <v>551</v>
      </c>
      <c r="F61" s="5">
        <v>548</v>
      </c>
      <c r="G61" s="5">
        <v>555</v>
      </c>
      <c r="H61" s="5">
        <v>557</v>
      </c>
      <c r="I61" s="5">
        <v>551</v>
      </c>
      <c r="J61" s="5">
        <v>550</v>
      </c>
      <c r="K61" s="5">
        <v>559</v>
      </c>
      <c r="L61" s="5">
        <v>550</v>
      </c>
      <c r="M61" s="5">
        <v>552</v>
      </c>
      <c r="N61" s="5">
        <v>544</v>
      </c>
      <c r="O61" s="5">
        <v>547</v>
      </c>
      <c r="P61" s="5">
        <v>545</v>
      </c>
      <c r="Q61" s="5">
        <v>545</v>
      </c>
      <c r="R61" s="5">
        <v>542</v>
      </c>
      <c r="S61" s="5">
        <v>548</v>
      </c>
      <c r="T61" s="5">
        <v>552</v>
      </c>
      <c r="U61" s="5">
        <v>556</v>
      </c>
      <c r="V61" s="5">
        <v>556</v>
      </c>
      <c r="W61" s="5">
        <v>559</v>
      </c>
      <c r="X61" s="5">
        <v>559</v>
      </c>
      <c r="Y61" s="5">
        <v>557</v>
      </c>
      <c r="Z61" s="5">
        <v>554</v>
      </c>
      <c r="AA61" s="5">
        <v>563</v>
      </c>
      <c r="AB61" s="5">
        <v>560</v>
      </c>
      <c r="AC61" s="5">
        <v>553</v>
      </c>
    </row>
    <row r="62" spans="1:29" x14ac:dyDescent="0.25">
      <c r="A62" t="s">
        <v>201</v>
      </c>
      <c r="B62" s="5">
        <v>749</v>
      </c>
      <c r="C62" s="5">
        <v>752</v>
      </c>
      <c r="D62" s="5">
        <v>747</v>
      </c>
      <c r="E62" s="5">
        <v>742</v>
      </c>
      <c r="F62" s="5">
        <v>749</v>
      </c>
      <c r="G62" s="5">
        <v>745</v>
      </c>
      <c r="H62" s="5">
        <v>745</v>
      </c>
      <c r="I62" s="5">
        <v>748</v>
      </c>
      <c r="J62" s="5">
        <v>760</v>
      </c>
      <c r="K62" s="5">
        <v>766</v>
      </c>
      <c r="L62" s="5">
        <v>758</v>
      </c>
      <c r="M62" s="5">
        <v>754</v>
      </c>
      <c r="N62" s="5">
        <v>736</v>
      </c>
      <c r="O62" s="5">
        <v>740</v>
      </c>
      <c r="P62" s="5">
        <v>743</v>
      </c>
      <c r="Q62" s="5">
        <v>751</v>
      </c>
      <c r="R62" s="5">
        <v>747</v>
      </c>
      <c r="S62" s="5">
        <v>747</v>
      </c>
      <c r="T62" s="5">
        <v>757</v>
      </c>
      <c r="U62" s="5">
        <v>757</v>
      </c>
      <c r="V62" s="5">
        <v>766</v>
      </c>
      <c r="W62" s="5">
        <v>771</v>
      </c>
      <c r="X62" s="5">
        <v>777</v>
      </c>
      <c r="Y62" s="5">
        <v>766</v>
      </c>
      <c r="Z62" s="5">
        <v>763</v>
      </c>
      <c r="AA62" s="5">
        <v>776</v>
      </c>
      <c r="AB62" s="5">
        <v>766</v>
      </c>
      <c r="AC62" s="5">
        <v>765</v>
      </c>
    </row>
    <row r="63" spans="1:29" x14ac:dyDescent="0.25">
      <c r="A63" t="s">
        <v>202</v>
      </c>
      <c r="B63" s="5">
        <v>336</v>
      </c>
      <c r="C63" s="5">
        <v>323</v>
      </c>
      <c r="D63" s="5">
        <v>327</v>
      </c>
      <c r="E63" s="5">
        <v>334</v>
      </c>
      <c r="F63" s="5">
        <v>338</v>
      </c>
      <c r="G63" s="5">
        <v>352</v>
      </c>
      <c r="H63" s="5">
        <v>366</v>
      </c>
      <c r="I63" s="5">
        <v>361</v>
      </c>
      <c r="J63" s="5">
        <v>338</v>
      </c>
      <c r="K63" s="5">
        <v>336</v>
      </c>
      <c r="L63" s="5">
        <v>323</v>
      </c>
      <c r="M63" s="5">
        <v>327</v>
      </c>
      <c r="N63" s="5">
        <v>334</v>
      </c>
      <c r="O63" s="5">
        <v>327</v>
      </c>
      <c r="P63" s="5">
        <v>325</v>
      </c>
      <c r="Q63" s="5">
        <v>331</v>
      </c>
      <c r="R63" s="5">
        <v>336</v>
      </c>
      <c r="S63" s="5">
        <v>354</v>
      </c>
      <c r="T63" s="5">
        <v>363</v>
      </c>
      <c r="U63" s="5">
        <v>358</v>
      </c>
      <c r="V63" s="5">
        <v>343</v>
      </c>
      <c r="W63" s="5">
        <v>342</v>
      </c>
      <c r="X63" s="5">
        <v>335</v>
      </c>
      <c r="Y63" s="5">
        <v>330</v>
      </c>
      <c r="Z63" s="5">
        <v>334</v>
      </c>
      <c r="AA63" s="5">
        <v>328</v>
      </c>
      <c r="AB63" s="5">
        <v>332</v>
      </c>
      <c r="AC63" s="5">
        <v>341</v>
      </c>
    </row>
    <row r="64" spans="1:29" x14ac:dyDescent="0.25">
      <c r="A64" t="s">
        <v>203</v>
      </c>
      <c r="B64" s="5">
        <v>4734</v>
      </c>
      <c r="C64" s="5">
        <v>4787</v>
      </c>
      <c r="D64" s="5">
        <v>4788</v>
      </c>
      <c r="E64" s="5">
        <v>4778</v>
      </c>
      <c r="F64" s="5">
        <v>4747</v>
      </c>
      <c r="G64" s="5">
        <v>4712</v>
      </c>
      <c r="H64" s="5">
        <v>4724</v>
      </c>
      <c r="I64" s="5">
        <v>4729</v>
      </c>
      <c r="J64" s="5">
        <v>4802</v>
      </c>
      <c r="K64" s="5">
        <v>4847</v>
      </c>
      <c r="L64" s="5">
        <v>4804</v>
      </c>
      <c r="M64" s="5">
        <v>4813</v>
      </c>
      <c r="N64" s="5">
        <v>4710</v>
      </c>
      <c r="O64" s="5">
        <v>4742</v>
      </c>
      <c r="P64" s="5">
        <v>4769</v>
      </c>
      <c r="Q64" s="5">
        <v>4787</v>
      </c>
      <c r="R64" s="5">
        <v>4763</v>
      </c>
      <c r="S64" s="5">
        <v>4754</v>
      </c>
      <c r="T64" s="5">
        <v>4810</v>
      </c>
      <c r="U64" s="5">
        <v>4822</v>
      </c>
      <c r="V64" s="5">
        <v>4886</v>
      </c>
      <c r="W64" s="5">
        <v>4910</v>
      </c>
      <c r="X64" s="5">
        <v>4937</v>
      </c>
      <c r="Y64" s="5">
        <v>4884</v>
      </c>
      <c r="Z64" s="5">
        <v>4873</v>
      </c>
      <c r="AA64" s="5">
        <v>4883</v>
      </c>
      <c r="AB64" s="5">
        <v>4884</v>
      </c>
      <c r="AC64" s="5">
        <v>4894</v>
      </c>
    </row>
    <row r="65" spans="1:29" x14ac:dyDescent="0.25">
      <c r="A65" t="s">
        <v>204</v>
      </c>
      <c r="B65" s="5">
        <v>196</v>
      </c>
      <c r="C65" s="5">
        <v>198</v>
      </c>
      <c r="D65" s="5">
        <v>200</v>
      </c>
      <c r="E65" s="5">
        <v>197</v>
      </c>
      <c r="F65" s="5">
        <v>194</v>
      </c>
      <c r="G65" s="5">
        <v>194</v>
      </c>
      <c r="H65" s="5">
        <v>198</v>
      </c>
      <c r="I65" s="5">
        <v>196</v>
      </c>
      <c r="J65" s="5">
        <v>192</v>
      </c>
      <c r="K65" s="5">
        <v>194</v>
      </c>
      <c r="L65" s="5">
        <v>195</v>
      </c>
      <c r="M65" s="5">
        <v>196</v>
      </c>
      <c r="N65" s="5">
        <v>195</v>
      </c>
      <c r="O65" s="5">
        <v>195</v>
      </c>
      <c r="P65" s="5">
        <v>195</v>
      </c>
      <c r="Q65" s="5">
        <v>192</v>
      </c>
      <c r="R65" s="5">
        <v>193</v>
      </c>
      <c r="S65" s="5">
        <v>194</v>
      </c>
      <c r="T65" s="5">
        <v>197</v>
      </c>
      <c r="U65" s="5">
        <v>200</v>
      </c>
      <c r="V65" s="5">
        <v>198</v>
      </c>
      <c r="W65" s="5">
        <v>198</v>
      </c>
      <c r="X65" s="5">
        <v>197</v>
      </c>
      <c r="Y65" s="5">
        <v>192</v>
      </c>
      <c r="Z65" s="5">
        <v>191</v>
      </c>
      <c r="AA65" s="5">
        <v>189</v>
      </c>
      <c r="AB65" s="5">
        <v>198</v>
      </c>
      <c r="AC65" s="5">
        <v>196</v>
      </c>
    </row>
    <row r="66" spans="1:29" x14ac:dyDescent="0.25">
      <c r="A66" t="s">
        <v>205</v>
      </c>
      <c r="B66" s="5">
        <v>2719</v>
      </c>
      <c r="C66" s="5">
        <v>2708</v>
      </c>
      <c r="D66" s="5">
        <v>2717</v>
      </c>
      <c r="E66" s="5">
        <v>2692</v>
      </c>
      <c r="F66" s="5">
        <v>2698</v>
      </c>
      <c r="G66" s="5">
        <v>2745</v>
      </c>
      <c r="H66" s="5">
        <v>2839</v>
      </c>
      <c r="I66" s="5">
        <v>2823</v>
      </c>
      <c r="J66" s="5">
        <v>2688</v>
      </c>
      <c r="K66" s="5">
        <v>2689</v>
      </c>
      <c r="L66" s="5">
        <v>2682</v>
      </c>
      <c r="M66" s="5">
        <v>2704</v>
      </c>
      <c r="N66" s="5">
        <v>2729</v>
      </c>
      <c r="O66" s="5">
        <v>2723</v>
      </c>
      <c r="P66" s="5">
        <v>2728</v>
      </c>
      <c r="Q66" s="5">
        <v>2713</v>
      </c>
      <c r="R66" s="5">
        <v>2715</v>
      </c>
      <c r="S66" s="5">
        <v>2800</v>
      </c>
      <c r="T66" s="5">
        <v>2894</v>
      </c>
      <c r="U66" s="5">
        <v>2856</v>
      </c>
      <c r="V66" s="5">
        <v>2745</v>
      </c>
      <c r="W66" s="5">
        <v>2751</v>
      </c>
      <c r="X66" s="5">
        <v>2767</v>
      </c>
      <c r="Y66" s="5">
        <v>2761</v>
      </c>
      <c r="Z66" s="5">
        <v>2785</v>
      </c>
      <c r="AA66" s="5">
        <v>2802</v>
      </c>
      <c r="AB66" s="5">
        <v>2797</v>
      </c>
      <c r="AC66" s="5">
        <v>2787</v>
      </c>
    </row>
    <row r="67" spans="1:29" x14ac:dyDescent="0.25">
      <c r="A67" t="s">
        <v>206</v>
      </c>
      <c r="B67" s="5">
        <v>14157</v>
      </c>
      <c r="C67" s="5">
        <v>14133</v>
      </c>
      <c r="D67" s="5">
        <v>14094</v>
      </c>
      <c r="E67" s="5">
        <v>13908</v>
      </c>
      <c r="F67" s="5">
        <v>13956</v>
      </c>
      <c r="G67" s="5">
        <v>14218</v>
      </c>
      <c r="H67" s="5">
        <v>14688</v>
      </c>
      <c r="I67" s="5">
        <v>14570</v>
      </c>
      <c r="J67" s="5">
        <v>13832</v>
      </c>
      <c r="K67" s="5">
        <v>13841</v>
      </c>
      <c r="L67" s="5">
        <v>13813</v>
      </c>
      <c r="M67" s="5">
        <v>13945</v>
      </c>
      <c r="N67" s="5">
        <v>14170</v>
      </c>
      <c r="O67" s="5">
        <v>14203</v>
      </c>
      <c r="P67" s="5">
        <v>14157</v>
      </c>
      <c r="Q67" s="5">
        <v>14045</v>
      </c>
      <c r="R67" s="5">
        <v>14049</v>
      </c>
      <c r="S67" s="5">
        <v>14450</v>
      </c>
      <c r="T67" s="5">
        <v>14971</v>
      </c>
      <c r="U67" s="5">
        <v>14773</v>
      </c>
      <c r="V67" s="5">
        <v>14165</v>
      </c>
      <c r="W67" s="5">
        <v>14179</v>
      </c>
      <c r="X67" s="5">
        <v>14255</v>
      </c>
      <c r="Y67" s="5">
        <v>14268</v>
      </c>
      <c r="Z67" s="5">
        <v>14438</v>
      </c>
      <c r="AA67" s="5">
        <v>14493</v>
      </c>
      <c r="AB67" s="5">
        <v>14462</v>
      </c>
      <c r="AC67" s="5">
        <v>14398</v>
      </c>
    </row>
    <row r="68" spans="1:29" x14ac:dyDescent="0.25">
      <c r="A68" t="s">
        <v>109</v>
      </c>
      <c r="B68" s="5">
        <v>24</v>
      </c>
      <c r="C68" s="5">
        <v>23</v>
      </c>
      <c r="D68" s="5">
        <v>25</v>
      </c>
      <c r="E68" s="5">
        <v>24</v>
      </c>
      <c r="F68" s="5">
        <v>27</v>
      </c>
      <c r="G68" s="5">
        <v>26</v>
      </c>
      <c r="H68" s="5">
        <v>25</v>
      </c>
      <c r="I68" s="5">
        <v>24</v>
      </c>
      <c r="J68" s="5">
        <v>24</v>
      </c>
      <c r="K68" s="5">
        <v>24</v>
      </c>
      <c r="L68" s="5">
        <v>24</v>
      </c>
      <c r="M68" s="5">
        <v>24</v>
      </c>
      <c r="N68" s="5">
        <v>23</v>
      </c>
      <c r="O68" s="5">
        <v>26</v>
      </c>
      <c r="P68" s="5">
        <v>25</v>
      </c>
      <c r="Q68" s="5">
        <v>26</v>
      </c>
      <c r="R68" s="5">
        <v>25</v>
      </c>
      <c r="S68" s="5">
        <v>27</v>
      </c>
      <c r="T68" s="5">
        <v>28</v>
      </c>
      <c r="U68" s="5">
        <v>29</v>
      </c>
      <c r="V68" s="5">
        <v>25</v>
      </c>
      <c r="W68" s="5">
        <v>25</v>
      </c>
      <c r="X68" s="5">
        <v>24</v>
      </c>
      <c r="Y68" s="5">
        <v>24</v>
      </c>
      <c r="Z68" s="5">
        <v>26</v>
      </c>
      <c r="AA68" s="5">
        <v>28</v>
      </c>
      <c r="AB68" s="5">
        <v>29</v>
      </c>
      <c r="AC68" s="5">
        <v>28</v>
      </c>
    </row>
    <row r="69" spans="1:29" x14ac:dyDescent="0.25">
      <c r="A69" t="s">
        <v>207</v>
      </c>
      <c r="B69" s="5">
        <v>1180</v>
      </c>
      <c r="C69" s="5">
        <v>1169</v>
      </c>
      <c r="D69" s="5">
        <v>1174</v>
      </c>
      <c r="E69" s="5">
        <v>1183</v>
      </c>
      <c r="F69" s="5">
        <v>1207</v>
      </c>
      <c r="G69" s="5">
        <v>1250</v>
      </c>
      <c r="H69" s="5">
        <v>1291</v>
      </c>
      <c r="I69" s="5">
        <v>1283</v>
      </c>
      <c r="J69" s="5">
        <v>1206</v>
      </c>
      <c r="K69" s="5">
        <v>1195</v>
      </c>
      <c r="L69" s="5">
        <v>1158</v>
      </c>
      <c r="M69" s="5">
        <v>1162</v>
      </c>
      <c r="N69" s="5">
        <v>1168</v>
      </c>
      <c r="O69" s="5">
        <v>1168</v>
      </c>
      <c r="P69" s="5">
        <v>1149</v>
      </c>
      <c r="Q69" s="5">
        <v>1178</v>
      </c>
      <c r="R69" s="5">
        <v>1200</v>
      </c>
      <c r="S69" s="5">
        <v>1253</v>
      </c>
      <c r="T69" s="5">
        <v>1304</v>
      </c>
      <c r="U69" s="5">
        <v>1287</v>
      </c>
      <c r="V69" s="5">
        <v>1227</v>
      </c>
      <c r="W69" s="5">
        <v>1223</v>
      </c>
      <c r="X69" s="5">
        <v>1191</v>
      </c>
      <c r="Y69" s="5">
        <v>1168</v>
      </c>
      <c r="Z69" s="5">
        <v>1173</v>
      </c>
      <c r="AA69" s="5">
        <v>1175</v>
      </c>
      <c r="AB69" s="5">
        <v>1187</v>
      </c>
      <c r="AC69" s="5">
        <v>1216</v>
      </c>
    </row>
    <row r="70" spans="1:29" x14ac:dyDescent="0.25">
      <c r="A70" t="s">
        <v>208</v>
      </c>
      <c r="B70" s="5">
        <v>406</v>
      </c>
      <c r="C70" s="5">
        <v>406</v>
      </c>
      <c r="D70" s="5">
        <v>409</v>
      </c>
      <c r="E70" s="5">
        <v>426</v>
      </c>
      <c r="F70" s="5">
        <v>449</v>
      </c>
      <c r="G70" s="5">
        <v>471</v>
      </c>
      <c r="H70" s="5">
        <v>491</v>
      </c>
      <c r="I70" s="5">
        <v>489</v>
      </c>
      <c r="J70" s="5">
        <v>466</v>
      </c>
      <c r="K70" s="5">
        <v>449</v>
      </c>
      <c r="L70" s="5">
        <v>412</v>
      </c>
      <c r="M70" s="5">
        <v>401</v>
      </c>
      <c r="N70" s="5">
        <v>399</v>
      </c>
      <c r="O70" s="5">
        <v>396</v>
      </c>
      <c r="P70" s="5">
        <v>397</v>
      </c>
      <c r="Q70" s="5">
        <v>413</v>
      </c>
      <c r="R70" s="5">
        <v>433</v>
      </c>
      <c r="S70" s="5">
        <v>467</v>
      </c>
      <c r="T70" s="5">
        <v>490</v>
      </c>
      <c r="U70" s="5">
        <v>493</v>
      </c>
      <c r="V70" s="5">
        <v>461</v>
      </c>
      <c r="W70" s="5">
        <v>453</v>
      </c>
      <c r="X70" s="5">
        <v>421</v>
      </c>
      <c r="Y70" s="5">
        <v>407</v>
      </c>
      <c r="Z70" s="5">
        <v>401</v>
      </c>
      <c r="AA70" s="5">
        <v>403</v>
      </c>
      <c r="AB70" s="5">
        <v>402</v>
      </c>
      <c r="AC70" s="5">
        <v>421</v>
      </c>
    </row>
    <row r="71" spans="1:29" x14ac:dyDescent="0.25">
      <c r="A71" t="s">
        <v>209</v>
      </c>
      <c r="B71" s="5">
        <v>551</v>
      </c>
      <c r="C71" s="5">
        <v>554</v>
      </c>
      <c r="D71" s="5">
        <v>551</v>
      </c>
      <c r="E71" s="5">
        <v>567</v>
      </c>
      <c r="F71" s="5">
        <v>573</v>
      </c>
      <c r="G71" s="5">
        <v>577</v>
      </c>
      <c r="H71" s="5">
        <v>578</v>
      </c>
      <c r="I71" s="5">
        <v>580</v>
      </c>
      <c r="J71" s="5">
        <v>559</v>
      </c>
      <c r="K71" s="5">
        <v>556</v>
      </c>
      <c r="L71" s="5">
        <v>546</v>
      </c>
      <c r="M71" s="5">
        <v>547</v>
      </c>
      <c r="N71" s="5">
        <v>547</v>
      </c>
      <c r="O71" s="5">
        <v>550</v>
      </c>
      <c r="P71" s="5">
        <v>542</v>
      </c>
      <c r="Q71" s="5">
        <v>551</v>
      </c>
      <c r="R71" s="5">
        <v>550</v>
      </c>
      <c r="S71" s="5">
        <v>568</v>
      </c>
      <c r="T71" s="5">
        <v>576</v>
      </c>
      <c r="U71" s="5">
        <v>575</v>
      </c>
      <c r="V71" s="5">
        <v>551</v>
      </c>
      <c r="W71" s="5">
        <v>554</v>
      </c>
      <c r="X71" s="5">
        <v>553</v>
      </c>
      <c r="Y71" s="5">
        <v>543</v>
      </c>
      <c r="Z71" s="5">
        <v>557</v>
      </c>
      <c r="AA71" s="5">
        <v>555</v>
      </c>
      <c r="AB71" s="5">
        <v>554</v>
      </c>
      <c r="AC71" s="5">
        <v>559</v>
      </c>
    </row>
    <row r="72" spans="1:29" x14ac:dyDescent="0.25">
      <c r="A72" t="s">
        <v>210</v>
      </c>
      <c r="B72" s="5">
        <v>387</v>
      </c>
      <c r="C72" s="5">
        <v>386</v>
      </c>
      <c r="D72" s="5">
        <v>389</v>
      </c>
      <c r="E72" s="5">
        <v>406</v>
      </c>
      <c r="F72" s="5">
        <v>425</v>
      </c>
      <c r="G72" s="5">
        <v>451</v>
      </c>
      <c r="H72" s="5">
        <v>467</v>
      </c>
      <c r="I72" s="5">
        <v>467</v>
      </c>
      <c r="J72" s="5">
        <v>443</v>
      </c>
      <c r="K72" s="5">
        <v>435</v>
      </c>
      <c r="L72" s="5">
        <v>404</v>
      </c>
      <c r="M72" s="5">
        <v>390</v>
      </c>
      <c r="N72" s="5">
        <v>394</v>
      </c>
      <c r="O72" s="5">
        <v>389</v>
      </c>
      <c r="P72" s="5">
        <v>385</v>
      </c>
      <c r="Q72" s="5">
        <v>400</v>
      </c>
      <c r="R72" s="5">
        <v>421</v>
      </c>
      <c r="S72" s="5">
        <v>451</v>
      </c>
      <c r="T72" s="5">
        <v>470</v>
      </c>
      <c r="U72" s="5">
        <v>475</v>
      </c>
      <c r="V72" s="5">
        <v>442</v>
      </c>
      <c r="W72" s="5">
        <v>436</v>
      </c>
      <c r="X72" s="5">
        <v>407</v>
      </c>
      <c r="Y72" s="5">
        <v>396</v>
      </c>
      <c r="Z72" s="5">
        <v>388</v>
      </c>
      <c r="AA72" s="5">
        <v>387</v>
      </c>
      <c r="AB72" s="5">
        <v>390</v>
      </c>
      <c r="AC72" s="5">
        <v>406</v>
      </c>
    </row>
    <row r="73" spans="1:29" x14ac:dyDescent="0.25">
      <c r="A73" t="s">
        <v>211</v>
      </c>
      <c r="B73" s="5">
        <v>751</v>
      </c>
      <c r="C73" s="5">
        <v>766</v>
      </c>
      <c r="D73" s="5">
        <v>759</v>
      </c>
      <c r="E73" s="5">
        <v>759</v>
      </c>
      <c r="F73" s="5">
        <v>775</v>
      </c>
      <c r="G73" s="5">
        <v>820</v>
      </c>
      <c r="H73" s="5">
        <v>876</v>
      </c>
      <c r="I73" s="5">
        <v>855</v>
      </c>
      <c r="J73" s="5">
        <v>779</v>
      </c>
      <c r="K73" s="5">
        <v>820</v>
      </c>
      <c r="L73" s="5">
        <v>737</v>
      </c>
      <c r="M73" s="5">
        <v>745</v>
      </c>
      <c r="N73" s="5">
        <v>767</v>
      </c>
      <c r="O73" s="5">
        <v>766</v>
      </c>
      <c r="P73" s="5">
        <v>751</v>
      </c>
      <c r="Q73" s="5">
        <v>751</v>
      </c>
      <c r="R73" s="5">
        <v>759</v>
      </c>
      <c r="S73" s="5">
        <v>832</v>
      </c>
      <c r="T73" s="5">
        <v>881</v>
      </c>
      <c r="U73" s="5">
        <v>859</v>
      </c>
      <c r="V73" s="5">
        <v>783</v>
      </c>
      <c r="W73" s="5">
        <v>826</v>
      </c>
      <c r="X73" s="5">
        <v>743</v>
      </c>
      <c r="Y73" s="5">
        <v>741</v>
      </c>
      <c r="Z73" s="5">
        <v>755</v>
      </c>
      <c r="AA73" s="5">
        <v>753</v>
      </c>
      <c r="AB73" s="5">
        <v>764</v>
      </c>
      <c r="AC73" s="5">
        <v>768</v>
      </c>
    </row>
    <row r="74" spans="1:29" x14ac:dyDescent="0.25">
      <c r="A74" t="s">
        <v>212</v>
      </c>
      <c r="B74" s="5">
        <v>472</v>
      </c>
      <c r="C74" s="5">
        <v>462</v>
      </c>
      <c r="D74" s="5">
        <v>464</v>
      </c>
      <c r="E74" s="5">
        <v>469</v>
      </c>
      <c r="F74" s="5">
        <v>468</v>
      </c>
      <c r="G74" s="5">
        <v>471</v>
      </c>
      <c r="H74" s="5">
        <v>466</v>
      </c>
      <c r="I74" s="5">
        <v>462</v>
      </c>
      <c r="J74" s="5">
        <v>454</v>
      </c>
      <c r="K74" s="5">
        <v>450</v>
      </c>
      <c r="L74" s="5">
        <v>439</v>
      </c>
      <c r="M74" s="5">
        <v>446</v>
      </c>
      <c r="N74" s="5">
        <v>445</v>
      </c>
      <c r="O74" s="5">
        <v>438</v>
      </c>
      <c r="P74" s="5">
        <v>440</v>
      </c>
      <c r="Q74" s="5">
        <v>443</v>
      </c>
      <c r="R74" s="5">
        <v>441</v>
      </c>
      <c r="S74" s="5">
        <v>446</v>
      </c>
      <c r="T74" s="5">
        <v>466</v>
      </c>
      <c r="U74" s="5">
        <v>460</v>
      </c>
      <c r="V74" s="5">
        <v>455</v>
      </c>
      <c r="W74" s="5">
        <v>453</v>
      </c>
      <c r="X74" s="5">
        <v>454</v>
      </c>
      <c r="Y74" s="5">
        <v>444</v>
      </c>
      <c r="Z74" s="5">
        <v>445</v>
      </c>
      <c r="AA74" s="5">
        <v>457</v>
      </c>
      <c r="AB74" s="5">
        <v>444</v>
      </c>
      <c r="AC74" s="5">
        <v>443</v>
      </c>
    </row>
    <row r="75" spans="1:29" x14ac:dyDescent="0.25">
      <c r="A75" t="s">
        <v>213</v>
      </c>
      <c r="B75" s="5">
        <v>10582</v>
      </c>
      <c r="C75" s="5">
        <v>10576</v>
      </c>
      <c r="D75" s="5">
        <v>10634</v>
      </c>
      <c r="E75" s="5">
        <v>10570</v>
      </c>
      <c r="F75" s="5">
        <v>10583</v>
      </c>
      <c r="G75" s="5">
        <v>10670</v>
      </c>
      <c r="H75" s="5">
        <v>10758</v>
      </c>
      <c r="I75" s="5">
        <v>10738</v>
      </c>
      <c r="J75" s="5">
        <v>10605</v>
      </c>
      <c r="K75" s="5">
        <v>10661</v>
      </c>
      <c r="L75" s="5">
        <v>10580</v>
      </c>
      <c r="M75" s="5">
        <v>10527</v>
      </c>
      <c r="N75" s="5">
        <v>10494</v>
      </c>
      <c r="O75" s="5">
        <v>10544</v>
      </c>
      <c r="P75" s="5">
        <v>10592</v>
      </c>
      <c r="Q75" s="5">
        <v>10652</v>
      </c>
      <c r="R75" s="5">
        <v>10658</v>
      </c>
      <c r="S75" s="5">
        <v>10794</v>
      </c>
      <c r="T75" s="5">
        <v>10860</v>
      </c>
      <c r="U75" s="5">
        <v>10841</v>
      </c>
      <c r="V75" s="5">
        <v>10686</v>
      </c>
      <c r="W75" s="5">
        <v>10707</v>
      </c>
      <c r="X75" s="5">
        <v>10688</v>
      </c>
      <c r="Y75" s="5">
        <v>10554</v>
      </c>
      <c r="Z75" s="5">
        <v>10468</v>
      </c>
      <c r="AA75" s="5">
        <v>10580</v>
      </c>
      <c r="AB75" s="5">
        <v>10805</v>
      </c>
      <c r="AC75" s="5">
        <v>10861</v>
      </c>
    </row>
    <row r="76" spans="1:29" x14ac:dyDescent="0.25">
      <c r="A76" t="s">
        <v>214</v>
      </c>
      <c r="B76" s="5">
        <v>33635</v>
      </c>
      <c r="C76" s="5">
        <v>33732</v>
      </c>
      <c r="D76" s="5">
        <v>33864</v>
      </c>
      <c r="E76" s="5">
        <v>33708</v>
      </c>
      <c r="F76" s="5">
        <v>33694</v>
      </c>
      <c r="G76" s="5">
        <v>33877</v>
      </c>
      <c r="H76" s="5">
        <v>34148</v>
      </c>
      <c r="I76" s="5">
        <v>34140</v>
      </c>
      <c r="J76" s="5">
        <v>33645</v>
      </c>
      <c r="K76" s="5">
        <v>33843</v>
      </c>
      <c r="L76" s="5">
        <v>33594</v>
      </c>
      <c r="M76" s="5">
        <v>33453</v>
      </c>
      <c r="N76" s="5">
        <v>33325</v>
      </c>
      <c r="O76" s="5">
        <v>33575</v>
      </c>
      <c r="P76" s="5">
        <v>33696</v>
      </c>
      <c r="Q76" s="5">
        <v>33873</v>
      </c>
      <c r="R76" s="5">
        <v>33874</v>
      </c>
      <c r="S76" s="5">
        <v>34268</v>
      </c>
      <c r="T76" s="5">
        <v>34499</v>
      </c>
      <c r="U76" s="5">
        <v>34448</v>
      </c>
      <c r="V76" s="5">
        <v>33943</v>
      </c>
      <c r="W76" s="5">
        <v>33990</v>
      </c>
      <c r="X76" s="5">
        <v>33987</v>
      </c>
      <c r="Y76" s="5">
        <v>33594</v>
      </c>
      <c r="Z76" s="5">
        <v>33388</v>
      </c>
      <c r="AA76" s="5">
        <v>33730</v>
      </c>
      <c r="AB76" s="5">
        <v>34425</v>
      </c>
      <c r="AC76" s="5">
        <v>34556</v>
      </c>
    </row>
    <row r="77" spans="1:29" x14ac:dyDescent="0.25">
      <c r="A77" t="s">
        <v>215</v>
      </c>
      <c r="B77" s="5">
        <v>1098</v>
      </c>
      <c r="C77" s="5">
        <v>1091</v>
      </c>
      <c r="D77" s="5">
        <v>1083</v>
      </c>
      <c r="E77" s="5">
        <v>1079</v>
      </c>
      <c r="F77" s="5">
        <v>1064</v>
      </c>
      <c r="G77" s="5">
        <v>1060</v>
      </c>
      <c r="H77" s="5">
        <v>1060</v>
      </c>
      <c r="I77" s="5">
        <v>1056</v>
      </c>
      <c r="J77" s="5">
        <v>1063</v>
      </c>
      <c r="K77" s="5">
        <v>1067</v>
      </c>
      <c r="L77" s="5">
        <v>1076</v>
      </c>
      <c r="M77" s="5">
        <v>1072</v>
      </c>
      <c r="N77" s="5">
        <v>1075</v>
      </c>
      <c r="O77" s="5">
        <v>1072</v>
      </c>
      <c r="P77" s="5">
        <v>1080</v>
      </c>
      <c r="Q77" s="5">
        <v>1074</v>
      </c>
      <c r="R77" s="5">
        <v>1077</v>
      </c>
      <c r="S77" s="5">
        <v>1080</v>
      </c>
      <c r="T77" s="5">
        <v>1077</v>
      </c>
      <c r="U77" s="5">
        <v>1078</v>
      </c>
      <c r="V77" s="5">
        <v>1082</v>
      </c>
      <c r="W77" s="5">
        <v>1091</v>
      </c>
      <c r="X77" s="5">
        <v>1095</v>
      </c>
      <c r="Y77" s="5">
        <v>1088</v>
      </c>
      <c r="Z77" s="5">
        <v>1082</v>
      </c>
      <c r="AA77" s="5">
        <v>1095</v>
      </c>
      <c r="AB77" s="5">
        <v>1108</v>
      </c>
      <c r="AC77" s="5">
        <v>1104</v>
      </c>
    </row>
    <row r="78" spans="1:29" x14ac:dyDescent="0.25">
      <c r="A78" t="s">
        <v>216</v>
      </c>
      <c r="B78" s="5">
        <v>2312</v>
      </c>
      <c r="C78" s="5">
        <v>2310</v>
      </c>
      <c r="D78" s="5">
        <v>2317</v>
      </c>
      <c r="E78" s="5">
        <v>2421</v>
      </c>
      <c r="F78" s="5">
        <v>2552</v>
      </c>
      <c r="G78" s="5">
        <v>2707</v>
      </c>
      <c r="H78" s="5">
        <v>2802</v>
      </c>
      <c r="I78" s="5">
        <v>2792</v>
      </c>
      <c r="J78" s="5">
        <v>2643</v>
      </c>
      <c r="K78" s="5">
        <v>2565</v>
      </c>
      <c r="L78" s="5">
        <v>2380</v>
      </c>
      <c r="M78" s="5">
        <v>2310</v>
      </c>
      <c r="N78" s="5">
        <v>2303</v>
      </c>
      <c r="O78" s="5">
        <v>2292</v>
      </c>
      <c r="P78" s="5">
        <v>2286</v>
      </c>
      <c r="Q78" s="5">
        <v>2388</v>
      </c>
      <c r="R78" s="5">
        <v>2498</v>
      </c>
      <c r="S78" s="5">
        <v>2696</v>
      </c>
      <c r="T78" s="5">
        <v>2822</v>
      </c>
      <c r="U78" s="5">
        <v>2817</v>
      </c>
      <c r="V78" s="5">
        <v>2641</v>
      </c>
      <c r="W78" s="5">
        <v>2598</v>
      </c>
      <c r="X78" s="5">
        <v>2407</v>
      </c>
      <c r="Y78" s="5">
        <v>2341</v>
      </c>
      <c r="Z78" s="5">
        <v>2304</v>
      </c>
      <c r="AA78" s="5">
        <v>2314</v>
      </c>
      <c r="AB78" s="5">
        <v>2315</v>
      </c>
      <c r="AC78" s="5">
        <v>2433</v>
      </c>
    </row>
    <row r="79" spans="1:29" x14ac:dyDescent="0.25">
      <c r="A79" t="s">
        <v>217</v>
      </c>
      <c r="B79" s="5">
        <v>142</v>
      </c>
      <c r="C79" s="5">
        <v>140</v>
      </c>
      <c r="D79" s="5">
        <v>143</v>
      </c>
      <c r="E79" s="5">
        <v>146</v>
      </c>
      <c r="F79" s="5">
        <v>147</v>
      </c>
      <c r="G79" s="5">
        <v>140</v>
      </c>
      <c r="H79" s="5">
        <v>137</v>
      </c>
      <c r="I79" s="5">
        <v>137</v>
      </c>
      <c r="J79" s="5">
        <v>140</v>
      </c>
      <c r="K79" s="5">
        <v>141</v>
      </c>
      <c r="L79" s="5">
        <v>139</v>
      </c>
      <c r="M79" s="5">
        <v>140</v>
      </c>
      <c r="N79" s="5">
        <v>136</v>
      </c>
      <c r="O79" s="5">
        <v>139</v>
      </c>
      <c r="P79" s="5">
        <v>140</v>
      </c>
      <c r="Q79" s="5">
        <v>145</v>
      </c>
      <c r="R79" s="5">
        <v>143</v>
      </c>
      <c r="S79" s="5">
        <v>140</v>
      </c>
      <c r="T79" s="5">
        <v>143</v>
      </c>
      <c r="U79" s="5">
        <v>145</v>
      </c>
      <c r="V79" s="5">
        <v>148</v>
      </c>
      <c r="W79" s="5">
        <v>150</v>
      </c>
      <c r="X79" s="5">
        <v>150</v>
      </c>
      <c r="Y79" s="5">
        <v>152</v>
      </c>
      <c r="Z79" s="5">
        <v>151</v>
      </c>
      <c r="AA79" s="5">
        <v>149</v>
      </c>
      <c r="AB79" s="5">
        <v>149</v>
      </c>
      <c r="AC79" s="5">
        <v>150</v>
      </c>
    </row>
    <row r="80" spans="1:29" x14ac:dyDescent="0.25">
      <c r="A80" t="s">
        <v>218</v>
      </c>
      <c r="B80" s="5">
        <v>575</v>
      </c>
      <c r="C80" s="5">
        <v>583</v>
      </c>
      <c r="D80" s="5">
        <v>577</v>
      </c>
      <c r="E80" s="5">
        <v>563</v>
      </c>
      <c r="F80" s="5">
        <v>547</v>
      </c>
      <c r="G80" s="5">
        <v>555</v>
      </c>
      <c r="H80" s="5">
        <v>551</v>
      </c>
      <c r="I80" s="5">
        <v>547</v>
      </c>
      <c r="J80" s="5">
        <v>540</v>
      </c>
      <c r="K80" s="5">
        <v>547</v>
      </c>
      <c r="L80" s="5">
        <v>549</v>
      </c>
      <c r="M80" s="5">
        <v>550</v>
      </c>
      <c r="N80" s="5">
        <v>550</v>
      </c>
      <c r="O80" s="5">
        <v>555</v>
      </c>
      <c r="P80" s="5">
        <v>564</v>
      </c>
      <c r="Q80" s="5">
        <v>561</v>
      </c>
      <c r="R80" s="5">
        <v>559</v>
      </c>
      <c r="S80" s="5">
        <v>560</v>
      </c>
      <c r="T80" s="5">
        <v>570</v>
      </c>
      <c r="U80" s="5">
        <v>566</v>
      </c>
      <c r="V80" s="5">
        <v>560</v>
      </c>
      <c r="W80" s="5">
        <v>560</v>
      </c>
      <c r="X80" s="5">
        <v>569</v>
      </c>
      <c r="Y80" s="5">
        <v>564</v>
      </c>
      <c r="Z80" s="5">
        <v>564</v>
      </c>
      <c r="AA80" s="5">
        <v>571</v>
      </c>
      <c r="AB80" s="5">
        <v>573</v>
      </c>
      <c r="AC80" s="5">
        <v>566</v>
      </c>
    </row>
    <row r="81" spans="1:29" x14ac:dyDescent="0.25">
      <c r="A81" t="s">
        <v>219</v>
      </c>
      <c r="B81" s="5">
        <v>4801</v>
      </c>
      <c r="C81" s="5">
        <v>4835</v>
      </c>
      <c r="D81" s="5">
        <v>4829</v>
      </c>
      <c r="E81" s="5">
        <v>4810</v>
      </c>
      <c r="F81" s="5">
        <v>4830</v>
      </c>
      <c r="G81" s="5">
        <v>4911</v>
      </c>
      <c r="H81" s="5">
        <v>4914</v>
      </c>
      <c r="I81" s="5">
        <v>4926</v>
      </c>
      <c r="J81" s="5">
        <v>4851</v>
      </c>
      <c r="K81" s="5">
        <v>4881</v>
      </c>
      <c r="L81" s="5">
        <v>4869</v>
      </c>
      <c r="M81" s="5">
        <v>4876</v>
      </c>
      <c r="N81" s="5">
        <v>4837</v>
      </c>
      <c r="O81" s="5">
        <v>4860</v>
      </c>
      <c r="P81" s="5">
        <v>4869</v>
      </c>
      <c r="Q81" s="5">
        <v>4837</v>
      </c>
      <c r="R81" s="5">
        <v>4887</v>
      </c>
      <c r="S81" s="5">
        <v>4999</v>
      </c>
      <c r="T81" s="5">
        <v>5048</v>
      </c>
      <c r="U81" s="5">
        <v>5051</v>
      </c>
      <c r="V81" s="5">
        <v>4966</v>
      </c>
      <c r="W81" s="5">
        <v>4969</v>
      </c>
      <c r="X81" s="5">
        <v>5018</v>
      </c>
      <c r="Y81" s="5">
        <v>4966</v>
      </c>
      <c r="Z81" s="5">
        <v>4916</v>
      </c>
      <c r="AA81" s="5">
        <v>4927</v>
      </c>
      <c r="AB81" s="5">
        <v>4922</v>
      </c>
      <c r="AC81" s="5">
        <v>4947</v>
      </c>
    </row>
    <row r="82" spans="1:29" x14ac:dyDescent="0.25">
      <c r="A82" t="s">
        <v>125</v>
      </c>
      <c r="B82" s="5">
        <v>73</v>
      </c>
      <c r="C82" s="5">
        <v>69</v>
      </c>
      <c r="D82" s="5">
        <v>72</v>
      </c>
      <c r="E82" s="5">
        <v>68</v>
      </c>
      <c r="F82" s="5">
        <v>68</v>
      </c>
      <c r="G82" s="5">
        <v>67</v>
      </c>
      <c r="H82" s="5">
        <v>66</v>
      </c>
      <c r="I82" s="5">
        <v>68</v>
      </c>
      <c r="J82" s="5">
        <v>65</v>
      </c>
      <c r="K82" s="5">
        <v>65</v>
      </c>
      <c r="L82" s="5">
        <v>65</v>
      </c>
      <c r="M82" s="5">
        <v>69</v>
      </c>
      <c r="N82" s="5">
        <v>70</v>
      </c>
      <c r="O82" s="5">
        <v>72</v>
      </c>
      <c r="P82" s="5">
        <v>72</v>
      </c>
      <c r="Q82" s="5">
        <v>71</v>
      </c>
      <c r="R82" s="5">
        <v>65</v>
      </c>
      <c r="S82" s="5">
        <v>68</v>
      </c>
      <c r="T82" s="5">
        <v>69</v>
      </c>
      <c r="U82" s="5">
        <v>69</v>
      </c>
      <c r="V82" s="5">
        <v>67</v>
      </c>
      <c r="W82" s="5">
        <v>66</v>
      </c>
      <c r="X82" s="5">
        <v>65</v>
      </c>
      <c r="Y82" s="5">
        <v>69</v>
      </c>
      <c r="Z82" s="5">
        <v>74</v>
      </c>
      <c r="AA82" s="5">
        <v>73</v>
      </c>
      <c r="AB82" s="5">
        <v>73</v>
      </c>
      <c r="AC82" s="5">
        <v>68</v>
      </c>
    </row>
    <row r="83" spans="1:29" x14ac:dyDescent="0.25">
      <c r="A83" t="s">
        <v>220</v>
      </c>
      <c r="B83" s="5">
        <v>1231</v>
      </c>
      <c r="C83" s="5">
        <v>1224</v>
      </c>
      <c r="D83" s="5">
        <v>1240</v>
      </c>
      <c r="E83" s="5">
        <v>1244</v>
      </c>
      <c r="F83" s="5">
        <v>1241</v>
      </c>
      <c r="G83" s="5">
        <v>1249</v>
      </c>
      <c r="H83" s="5">
        <v>1290</v>
      </c>
      <c r="I83" s="5">
        <v>1266</v>
      </c>
      <c r="J83" s="5">
        <v>1218</v>
      </c>
      <c r="K83" s="5">
        <v>1243</v>
      </c>
      <c r="L83" s="5">
        <v>1248</v>
      </c>
      <c r="M83" s="5">
        <v>1255</v>
      </c>
      <c r="N83" s="5">
        <v>1237</v>
      </c>
      <c r="O83" s="5">
        <v>1232</v>
      </c>
      <c r="P83" s="5">
        <v>1246</v>
      </c>
      <c r="Q83" s="5">
        <v>1231</v>
      </c>
      <c r="R83" s="5">
        <v>1228</v>
      </c>
      <c r="S83" s="5">
        <v>1251</v>
      </c>
      <c r="T83" s="5">
        <v>1302</v>
      </c>
      <c r="U83" s="5">
        <v>1263</v>
      </c>
      <c r="V83" s="5">
        <v>1243</v>
      </c>
      <c r="W83" s="5">
        <v>1260</v>
      </c>
      <c r="X83" s="5">
        <v>1282</v>
      </c>
      <c r="Y83" s="5">
        <v>1256</v>
      </c>
      <c r="Z83" s="5">
        <v>1259</v>
      </c>
      <c r="AA83" s="5">
        <v>1265</v>
      </c>
      <c r="AB83" s="5">
        <v>1270</v>
      </c>
      <c r="AC83" s="5">
        <v>1272</v>
      </c>
    </row>
    <row r="84" spans="1:29" x14ac:dyDescent="0.25">
      <c r="A84" t="s">
        <v>221</v>
      </c>
      <c r="B84" s="5">
        <v>5040</v>
      </c>
      <c r="C84" s="5">
        <v>4994</v>
      </c>
      <c r="D84" s="5">
        <v>5054</v>
      </c>
      <c r="E84" s="5">
        <v>5072</v>
      </c>
      <c r="F84" s="5">
        <v>5070</v>
      </c>
      <c r="G84" s="5">
        <v>5108</v>
      </c>
      <c r="H84" s="5">
        <v>5271</v>
      </c>
      <c r="I84" s="5">
        <v>5119</v>
      </c>
      <c r="J84" s="5">
        <v>4924</v>
      </c>
      <c r="K84" s="5">
        <v>4989</v>
      </c>
      <c r="L84" s="5">
        <v>5007</v>
      </c>
      <c r="M84" s="5">
        <v>5044</v>
      </c>
      <c r="N84" s="5">
        <v>5005</v>
      </c>
      <c r="O84" s="5">
        <v>4986</v>
      </c>
      <c r="P84" s="5">
        <v>5041</v>
      </c>
      <c r="Q84" s="5">
        <v>4992</v>
      </c>
      <c r="R84" s="5">
        <v>4992</v>
      </c>
      <c r="S84" s="5">
        <v>5079</v>
      </c>
      <c r="T84" s="5">
        <v>5293</v>
      </c>
      <c r="U84" s="5">
        <v>5129</v>
      </c>
      <c r="V84" s="5">
        <v>5049</v>
      </c>
      <c r="W84" s="5">
        <v>5116</v>
      </c>
      <c r="X84" s="5">
        <v>5188</v>
      </c>
      <c r="Y84" s="5">
        <v>5090</v>
      </c>
      <c r="Z84" s="5">
        <v>5096</v>
      </c>
      <c r="AA84" s="5">
        <v>5088</v>
      </c>
      <c r="AB84" s="5">
        <v>5137</v>
      </c>
      <c r="AC84" s="5">
        <v>5155</v>
      </c>
    </row>
    <row r="85" spans="1:29" x14ac:dyDescent="0.25">
      <c r="A85" t="s">
        <v>222</v>
      </c>
      <c r="B85" s="5">
        <v>177</v>
      </c>
      <c r="C85" s="5">
        <v>175</v>
      </c>
      <c r="D85" s="5">
        <v>178</v>
      </c>
      <c r="E85" s="5">
        <v>173</v>
      </c>
      <c r="F85" s="5">
        <v>174</v>
      </c>
      <c r="G85" s="5">
        <v>175</v>
      </c>
      <c r="H85" s="5">
        <v>176</v>
      </c>
      <c r="I85" s="5">
        <v>179</v>
      </c>
      <c r="J85" s="5">
        <v>174</v>
      </c>
      <c r="K85" s="5">
        <v>174</v>
      </c>
      <c r="L85" s="5">
        <v>169</v>
      </c>
      <c r="M85" s="5">
        <v>172</v>
      </c>
      <c r="N85" s="5">
        <v>167</v>
      </c>
      <c r="O85" s="5">
        <v>165</v>
      </c>
      <c r="P85" s="5">
        <v>165</v>
      </c>
      <c r="Q85" s="5">
        <v>164</v>
      </c>
      <c r="R85" s="5">
        <v>168</v>
      </c>
      <c r="S85" s="5">
        <v>168</v>
      </c>
      <c r="T85" s="5">
        <v>174</v>
      </c>
      <c r="U85" s="5">
        <v>173</v>
      </c>
      <c r="V85" s="5">
        <v>170</v>
      </c>
      <c r="W85" s="5">
        <v>170</v>
      </c>
      <c r="X85" s="5">
        <v>167</v>
      </c>
      <c r="Y85" s="5">
        <v>162</v>
      </c>
      <c r="Z85" s="5">
        <v>166</v>
      </c>
      <c r="AA85" s="5">
        <v>168</v>
      </c>
      <c r="AB85" s="5">
        <v>169</v>
      </c>
      <c r="AC85" s="5">
        <v>167</v>
      </c>
    </row>
    <row r="86" spans="1:29" x14ac:dyDescent="0.25">
      <c r="A86" t="s">
        <v>223</v>
      </c>
      <c r="B86" s="5">
        <v>2277</v>
      </c>
      <c r="C86" s="5">
        <v>2264</v>
      </c>
      <c r="D86" s="5">
        <v>2286</v>
      </c>
      <c r="E86" s="5">
        <v>2311</v>
      </c>
      <c r="F86" s="5">
        <v>2350</v>
      </c>
      <c r="G86" s="5">
        <v>2406</v>
      </c>
      <c r="H86" s="5">
        <v>2470</v>
      </c>
      <c r="I86" s="5">
        <v>2438</v>
      </c>
      <c r="J86" s="5">
        <v>2327</v>
      </c>
      <c r="K86" s="5">
        <v>2315</v>
      </c>
      <c r="L86" s="5">
        <v>2263</v>
      </c>
      <c r="M86" s="5">
        <v>2263</v>
      </c>
      <c r="N86" s="5">
        <v>2262</v>
      </c>
      <c r="O86" s="5">
        <v>2260</v>
      </c>
      <c r="P86" s="5">
        <v>2242</v>
      </c>
      <c r="Q86" s="5">
        <v>2288</v>
      </c>
      <c r="R86" s="5">
        <v>2321</v>
      </c>
      <c r="S86" s="5">
        <v>2440</v>
      </c>
      <c r="T86" s="5">
        <v>2481</v>
      </c>
      <c r="U86" s="5">
        <v>2450</v>
      </c>
      <c r="V86" s="5">
        <v>2331</v>
      </c>
      <c r="W86" s="5">
        <v>2334</v>
      </c>
      <c r="X86" s="5">
        <v>2288</v>
      </c>
      <c r="Y86" s="5">
        <v>2261</v>
      </c>
      <c r="Z86" s="5">
        <v>2255</v>
      </c>
      <c r="AA86" s="5">
        <v>2271</v>
      </c>
      <c r="AB86" s="5">
        <v>2247</v>
      </c>
      <c r="AC86" s="5">
        <v>2291</v>
      </c>
    </row>
    <row r="87" spans="1:29" x14ac:dyDescent="0.25">
      <c r="A87" t="s">
        <v>224</v>
      </c>
      <c r="B87" s="5">
        <v>966</v>
      </c>
      <c r="C87" s="5">
        <v>967</v>
      </c>
      <c r="D87" s="5">
        <v>960</v>
      </c>
      <c r="E87" s="5">
        <v>952</v>
      </c>
      <c r="F87" s="5">
        <v>961</v>
      </c>
      <c r="G87" s="5">
        <v>987</v>
      </c>
      <c r="H87" s="5">
        <v>1000</v>
      </c>
      <c r="I87" s="5">
        <v>978</v>
      </c>
      <c r="J87" s="5">
        <v>959</v>
      </c>
      <c r="K87" s="5">
        <v>946</v>
      </c>
      <c r="L87" s="5">
        <v>924</v>
      </c>
      <c r="M87" s="5">
        <v>925</v>
      </c>
      <c r="N87" s="5">
        <v>954</v>
      </c>
      <c r="O87" s="5">
        <v>949</v>
      </c>
      <c r="P87" s="5">
        <v>957</v>
      </c>
      <c r="Q87" s="5">
        <v>961</v>
      </c>
      <c r="R87" s="5">
        <v>959</v>
      </c>
      <c r="S87" s="5">
        <v>989</v>
      </c>
      <c r="T87" s="5">
        <v>995</v>
      </c>
      <c r="U87" s="5">
        <v>984</v>
      </c>
      <c r="V87" s="5">
        <v>956</v>
      </c>
      <c r="W87" s="5">
        <v>950</v>
      </c>
      <c r="X87" s="5">
        <v>952</v>
      </c>
      <c r="Y87" s="5">
        <v>931</v>
      </c>
      <c r="Z87" s="5">
        <v>953</v>
      </c>
      <c r="AA87" s="5">
        <v>961</v>
      </c>
      <c r="AB87" s="5">
        <v>973</v>
      </c>
      <c r="AC87" s="5">
        <v>972</v>
      </c>
    </row>
    <row r="88" spans="1:29" x14ac:dyDescent="0.25">
      <c r="A88" t="s">
        <v>225</v>
      </c>
      <c r="B88" s="5">
        <v>415</v>
      </c>
      <c r="C88" s="5">
        <v>418</v>
      </c>
      <c r="D88" s="5">
        <v>421</v>
      </c>
      <c r="E88" s="5">
        <v>418</v>
      </c>
      <c r="F88" s="5">
        <v>410</v>
      </c>
      <c r="G88" s="5">
        <v>412</v>
      </c>
      <c r="H88" s="5">
        <v>411</v>
      </c>
      <c r="I88" s="5">
        <v>403</v>
      </c>
      <c r="J88" s="5">
        <v>401</v>
      </c>
      <c r="K88" s="5">
        <v>403</v>
      </c>
      <c r="L88" s="5">
        <v>404</v>
      </c>
      <c r="M88" s="5">
        <v>405</v>
      </c>
      <c r="N88" s="5">
        <v>408</v>
      </c>
      <c r="O88" s="5">
        <v>402</v>
      </c>
      <c r="P88" s="5">
        <v>406</v>
      </c>
      <c r="Q88" s="5">
        <v>401</v>
      </c>
      <c r="R88" s="5">
        <v>407</v>
      </c>
      <c r="S88" s="5">
        <v>408</v>
      </c>
      <c r="T88" s="5">
        <v>407</v>
      </c>
      <c r="U88" s="5">
        <v>408</v>
      </c>
      <c r="V88" s="5">
        <v>412</v>
      </c>
      <c r="W88" s="5">
        <v>417</v>
      </c>
      <c r="X88" s="5">
        <v>419</v>
      </c>
      <c r="Y88" s="5">
        <v>408</v>
      </c>
      <c r="Z88" s="5">
        <v>409</v>
      </c>
      <c r="AA88" s="5">
        <v>413</v>
      </c>
      <c r="AB88" s="5">
        <v>409</v>
      </c>
      <c r="AC88" s="5">
        <v>410</v>
      </c>
    </row>
    <row r="89" spans="1:29" x14ac:dyDescent="0.25">
      <c r="A89" t="s">
        <v>226</v>
      </c>
      <c r="B89" s="5">
        <v>5011</v>
      </c>
      <c r="C89" s="5">
        <v>5001</v>
      </c>
      <c r="D89" s="5">
        <v>5020</v>
      </c>
      <c r="E89" s="5">
        <v>5017</v>
      </c>
      <c r="F89" s="5">
        <v>5072</v>
      </c>
      <c r="G89" s="5">
        <v>5142</v>
      </c>
      <c r="H89" s="5">
        <v>5144</v>
      </c>
      <c r="I89" s="5">
        <v>5161</v>
      </c>
      <c r="J89" s="5">
        <v>5089</v>
      </c>
      <c r="K89" s="5">
        <v>5131</v>
      </c>
      <c r="L89" s="5">
        <v>5110</v>
      </c>
      <c r="M89" s="5">
        <v>5122</v>
      </c>
      <c r="N89" s="5">
        <v>5056</v>
      </c>
      <c r="O89" s="5">
        <v>5054</v>
      </c>
      <c r="P89" s="5">
        <v>5084</v>
      </c>
      <c r="Q89" s="5">
        <v>5064</v>
      </c>
      <c r="R89" s="5">
        <v>5123</v>
      </c>
      <c r="S89" s="5">
        <v>5243</v>
      </c>
      <c r="T89" s="5">
        <v>5288</v>
      </c>
      <c r="U89" s="5">
        <v>5299</v>
      </c>
      <c r="V89" s="5">
        <v>5218</v>
      </c>
      <c r="W89" s="5">
        <v>5223</v>
      </c>
      <c r="X89" s="5">
        <v>5257</v>
      </c>
      <c r="Y89" s="5">
        <v>5203</v>
      </c>
      <c r="Z89" s="5">
        <v>5124</v>
      </c>
      <c r="AA89" s="5">
        <v>5149</v>
      </c>
      <c r="AB89" s="5">
        <v>5176</v>
      </c>
      <c r="AC89" s="5">
        <v>5185</v>
      </c>
    </row>
    <row r="90" spans="1:29" x14ac:dyDescent="0.25">
      <c r="A90" t="s">
        <v>104</v>
      </c>
      <c r="B90" s="5">
        <v>48</v>
      </c>
      <c r="C90" s="5">
        <v>48</v>
      </c>
      <c r="D90" s="5">
        <v>49</v>
      </c>
      <c r="E90" s="5">
        <v>51</v>
      </c>
      <c r="F90" s="5">
        <v>52</v>
      </c>
      <c r="G90" s="5">
        <v>51</v>
      </c>
      <c r="H90" s="5">
        <v>51</v>
      </c>
      <c r="I90" s="5">
        <v>50</v>
      </c>
      <c r="J90" s="5">
        <v>48</v>
      </c>
      <c r="K90" s="5">
        <v>49</v>
      </c>
      <c r="L90" s="5">
        <v>48</v>
      </c>
      <c r="M90" s="5">
        <v>48</v>
      </c>
      <c r="N90" s="5">
        <v>48</v>
      </c>
      <c r="O90" s="5">
        <v>47</v>
      </c>
      <c r="P90" s="5">
        <v>48</v>
      </c>
      <c r="Q90" s="5">
        <v>48</v>
      </c>
      <c r="R90" s="5">
        <v>49</v>
      </c>
      <c r="S90" s="5">
        <v>51</v>
      </c>
      <c r="T90" s="5">
        <v>51</v>
      </c>
      <c r="U90" s="5">
        <v>51</v>
      </c>
      <c r="V90" s="5">
        <v>50</v>
      </c>
      <c r="W90" s="5">
        <v>49</v>
      </c>
      <c r="X90" s="5">
        <v>51</v>
      </c>
      <c r="Y90" s="5">
        <v>50</v>
      </c>
      <c r="Z90" s="5">
        <v>47</v>
      </c>
      <c r="AA90" s="5">
        <v>47</v>
      </c>
      <c r="AB90" s="5">
        <v>50</v>
      </c>
      <c r="AC90" s="5">
        <v>50</v>
      </c>
    </row>
    <row r="91" spans="1:29" x14ac:dyDescent="0.25">
      <c r="A91" t="s">
        <v>227</v>
      </c>
      <c r="B91" s="5">
        <v>3534</v>
      </c>
      <c r="C91" s="5">
        <v>3516</v>
      </c>
      <c r="D91" s="5">
        <v>3540</v>
      </c>
      <c r="E91" s="5">
        <v>3501</v>
      </c>
      <c r="F91" s="5">
        <v>3446</v>
      </c>
      <c r="G91" s="5">
        <v>3454</v>
      </c>
      <c r="H91" s="5">
        <v>3543</v>
      </c>
      <c r="I91" s="5">
        <v>3487</v>
      </c>
      <c r="J91" s="5">
        <v>3412</v>
      </c>
      <c r="K91" s="5">
        <v>3457</v>
      </c>
      <c r="L91" s="5">
        <v>3443</v>
      </c>
      <c r="M91" s="5">
        <v>3451</v>
      </c>
      <c r="N91" s="5">
        <v>3500</v>
      </c>
      <c r="O91" s="5">
        <v>3468</v>
      </c>
      <c r="P91" s="5">
        <v>3452</v>
      </c>
      <c r="Q91" s="5">
        <v>3424</v>
      </c>
      <c r="R91" s="5">
        <v>3392</v>
      </c>
      <c r="S91" s="5">
        <v>3412</v>
      </c>
      <c r="T91" s="5">
        <v>3528</v>
      </c>
      <c r="U91" s="5">
        <v>3521</v>
      </c>
      <c r="V91" s="5">
        <v>3470</v>
      </c>
      <c r="W91" s="5">
        <v>3487</v>
      </c>
      <c r="X91" s="5">
        <v>3460</v>
      </c>
      <c r="Y91" s="5">
        <v>3448</v>
      </c>
      <c r="Z91" s="5">
        <v>3462</v>
      </c>
      <c r="AA91" s="5">
        <v>3485</v>
      </c>
      <c r="AB91" s="5">
        <v>3524</v>
      </c>
      <c r="AC91" s="5">
        <v>3495</v>
      </c>
    </row>
    <row r="92" spans="1:29" x14ac:dyDescent="0.25">
      <c r="A92" t="s">
        <v>228</v>
      </c>
      <c r="B92" s="5">
        <v>1715</v>
      </c>
      <c r="C92" s="5">
        <v>1754</v>
      </c>
      <c r="D92" s="5">
        <v>1749</v>
      </c>
      <c r="E92" s="5">
        <v>1736</v>
      </c>
      <c r="F92" s="5">
        <v>1724</v>
      </c>
      <c r="G92" s="5">
        <v>1707</v>
      </c>
      <c r="H92" s="5">
        <v>1715</v>
      </c>
      <c r="I92" s="5">
        <v>1711</v>
      </c>
      <c r="J92" s="5">
        <v>1732</v>
      </c>
      <c r="K92" s="5">
        <v>1748</v>
      </c>
      <c r="L92" s="5">
        <v>1746</v>
      </c>
      <c r="M92" s="5">
        <v>1753</v>
      </c>
      <c r="N92" s="5">
        <v>1728</v>
      </c>
      <c r="O92" s="5">
        <v>1744</v>
      </c>
      <c r="P92" s="5">
        <v>1738</v>
      </c>
      <c r="Q92" s="5">
        <v>1741</v>
      </c>
      <c r="R92" s="5">
        <v>1722</v>
      </c>
      <c r="S92" s="5">
        <v>1718</v>
      </c>
      <c r="T92" s="5">
        <v>1737</v>
      </c>
      <c r="U92" s="5">
        <v>1739</v>
      </c>
      <c r="V92" s="5">
        <v>1763</v>
      </c>
      <c r="W92" s="5">
        <v>1774</v>
      </c>
      <c r="X92" s="5">
        <v>1786</v>
      </c>
      <c r="Y92" s="5">
        <v>1767</v>
      </c>
      <c r="Z92" s="5">
        <v>1760</v>
      </c>
      <c r="AA92" s="5">
        <v>1783</v>
      </c>
      <c r="AB92" s="5">
        <v>1781</v>
      </c>
      <c r="AC92" s="5">
        <v>1775</v>
      </c>
    </row>
    <row r="93" spans="1:29" x14ac:dyDescent="0.25">
      <c r="A93" t="s">
        <v>229</v>
      </c>
      <c r="B93" s="5">
        <v>448</v>
      </c>
      <c r="C93" s="5">
        <v>455</v>
      </c>
      <c r="D93" s="5">
        <v>460</v>
      </c>
      <c r="E93" s="5">
        <v>446</v>
      </c>
      <c r="F93" s="5">
        <v>452</v>
      </c>
      <c r="G93" s="5">
        <v>457</v>
      </c>
      <c r="H93" s="5">
        <v>451</v>
      </c>
      <c r="I93" s="5">
        <v>444</v>
      </c>
      <c r="J93" s="5">
        <v>438</v>
      </c>
      <c r="K93" s="5">
        <v>439</v>
      </c>
      <c r="L93" s="5">
        <v>434</v>
      </c>
      <c r="M93" s="5">
        <v>449</v>
      </c>
      <c r="N93" s="5">
        <v>446</v>
      </c>
      <c r="O93" s="5">
        <v>450</v>
      </c>
      <c r="P93" s="5">
        <v>450</v>
      </c>
      <c r="Q93" s="5">
        <v>441</v>
      </c>
      <c r="R93" s="5">
        <v>434</v>
      </c>
      <c r="S93" s="5">
        <v>446</v>
      </c>
      <c r="T93" s="5">
        <v>446</v>
      </c>
      <c r="U93" s="5">
        <v>446</v>
      </c>
      <c r="V93" s="5">
        <v>443</v>
      </c>
      <c r="W93" s="5">
        <v>446</v>
      </c>
      <c r="X93" s="5">
        <v>441</v>
      </c>
      <c r="Y93" s="5">
        <v>458</v>
      </c>
      <c r="Z93" s="5">
        <v>439</v>
      </c>
      <c r="AA93" s="5">
        <v>450</v>
      </c>
      <c r="AB93" s="5">
        <v>448</v>
      </c>
      <c r="AC93" s="5">
        <v>440</v>
      </c>
    </row>
    <row r="94" spans="1:29" x14ac:dyDescent="0.25">
      <c r="A94" t="s">
        <v>71</v>
      </c>
      <c r="B94" s="5">
        <v>48</v>
      </c>
      <c r="C94" s="5">
        <v>51</v>
      </c>
      <c r="D94" s="5">
        <v>55</v>
      </c>
      <c r="E94" s="5">
        <v>50</v>
      </c>
      <c r="F94" s="5">
        <v>48</v>
      </c>
      <c r="G94" s="5">
        <v>52</v>
      </c>
      <c r="H94" s="5">
        <v>53</v>
      </c>
      <c r="I94" s="5">
        <v>51</v>
      </c>
      <c r="J94" s="5">
        <v>50</v>
      </c>
      <c r="K94" s="5">
        <v>51</v>
      </c>
      <c r="L94" s="5">
        <v>50</v>
      </c>
      <c r="M94" s="5">
        <v>50</v>
      </c>
      <c r="N94" s="5">
        <v>51</v>
      </c>
      <c r="O94" s="5">
        <v>47</v>
      </c>
      <c r="P94" s="5">
        <v>48</v>
      </c>
      <c r="Q94" s="5">
        <v>50</v>
      </c>
      <c r="R94" s="5">
        <v>48</v>
      </c>
      <c r="S94" s="5">
        <v>49</v>
      </c>
      <c r="T94" s="5">
        <v>51</v>
      </c>
      <c r="U94" s="5">
        <v>50</v>
      </c>
      <c r="V94" s="5">
        <v>50</v>
      </c>
      <c r="W94" s="5">
        <v>51</v>
      </c>
      <c r="X94" s="5">
        <v>49</v>
      </c>
      <c r="Y94" s="5">
        <v>49</v>
      </c>
      <c r="Z94" s="5">
        <v>54</v>
      </c>
      <c r="AA94" s="5">
        <v>54</v>
      </c>
      <c r="AB94" s="5">
        <v>54</v>
      </c>
      <c r="AC94" s="5">
        <v>52</v>
      </c>
    </row>
    <row r="95" spans="1:29" x14ac:dyDescent="0.25">
      <c r="A95" t="s">
        <v>119</v>
      </c>
      <c r="B95" s="5">
        <v>184</v>
      </c>
      <c r="C95" s="5">
        <v>189</v>
      </c>
      <c r="D95" s="5">
        <v>184</v>
      </c>
      <c r="E95" s="5">
        <v>179</v>
      </c>
      <c r="F95" s="5">
        <v>176</v>
      </c>
      <c r="G95" s="5">
        <v>173</v>
      </c>
      <c r="H95" s="5">
        <v>171</v>
      </c>
      <c r="I95" s="5">
        <v>169</v>
      </c>
      <c r="J95" s="5">
        <v>165</v>
      </c>
      <c r="K95" s="5">
        <v>162</v>
      </c>
      <c r="L95" s="5">
        <v>161</v>
      </c>
      <c r="M95" s="5">
        <v>176</v>
      </c>
      <c r="N95" s="5">
        <v>180</v>
      </c>
      <c r="O95" s="5">
        <v>180</v>
      </c>
      <c r="P95" s="5">
        <v>177</v>
      </c>
      <c r="Q95" s="5">
        <v>173</v>
      </c>
      <c r="R95" s="5">
        <v>166</v>
      </c>
      <c r="S95" s="5">
        <v>170</v>
      </c>
      <c r="T95" s="5">
        <v>169</v>
      </c>
      <c r="U95" s="5">
        <v>166</v>
      </c>
      <c r="V95" s="5">
        <v>162</v>
      </c>
      <c r="W95" s="5">
        <v>163</v>
      </c>
      <c r="X95" s="5">
        <v>164</v>
      </c>
      <c r="Y95" s="5">
        <v>178</v>
      </c>
      <c r="Z95" s="5">
        <v>182</v>
      </c>
      <c r="AA95" s="5">
        <v>192</v>
      </c>
      <c r="AB95" s="5">
        <v>188</v>
      </c>
      <c r="AC95" s="5">
        <v>178</v>
      </c>
    </row>
    <row r="96" spans="1:29" x14ac:dyDescent="0.25">
      <c r="A96" t="s">
        <v>61</v>
      </c>
      <c r="B96" s="5">
        <v>78</v>
      </c>
      <c r="C96" s="5">
        <v>77</v>
      </c>
      <c r="D96" s="5">
        <v>79</v>
      </c>
      <c r="E96" s="5">
        <v>81</v>
      </c>
      <c r="F96" s="5">
        <v>82</v>
      </c>
      <c r="G96" s="5">
        <v>82</v>
      </c>
      <c r="H96" s="5">
        <v>79</v>
      </c>
      <c r="I96" s="5">
        <v>78</v>
      </c>
      <c r="J96" s="5">
        <v>77</v>
      </c>
      <c r="K96" s="5">
        <v>77</v>
      </c>
      <c r="L96" s="5">
        <v>76</v>
      </c>
      <c r="M96" s="5">
        <v>76</v>
      </c>
      <c r="N96" s="5">
        <v>77</v>
      </c>
      <c r="O96" s="5">
        <v>76</v>
      </c>
      <c r="P96" s="5">
        <v>76</v>
      </c>
      <c r="Q96" s="5">
        <v>76</v>
      </c>
      <c r="R96" s="5">
        <v>77</v>
      </c>
      <c r="S96" s="5">
        <v>79</v>
      </c>
      <c r="T96" s="5">
        <v>82</v>
      </c>
      <c r="U96" s="5">
        <v>80</v>
      </c>
      <c r="V96" s="5">
        <v>78</v>
      </c>
      <c r="W96" s="5">
        <v>78</v>
      </c>
      <c r="X96" s="5">
        <v>77</v>
      </c>
      <c r="Y96" s="5">
        <v>76</v>
      </c>
      <c r="Z96" s="5">
        <v>76</v>
      </c>
      <c r="AA96" s="5">
        <v>76</v>
      </c>
      <c r="AB96" s="5">
        <v>78</v>
      </c>
      <c r="AC96" s="5">
        <v>78</v>
      </c>
    </row>
    <row r="97" spans="1:29" x14ac:dyDescent="0.25">
      <c r="A97" t="s">
        <v>230</v>
      </c>
      <c r="B97" s="5">
        <v>2063</v>
      </c>
      <c r="C97" s="5">
        <v>2074</v>
      </c>
      <c r="D97" s="5">
        <v>2060</v>
      </c>
      <c r="E97" s="5">
        <v>2055</v>
      </c>
      <c r="F97" s="5">
        <v>2070</v>
      </c>
      <c r="G97" s="5">
        <v>2109</v>
      </c>
      <c r="H97" s="5">
        <v>2113</v>
      </c>
      <c r="I97" s="5">
        <v>2113</v>
      </c>
      <c r="J97" s="5">
        <v>2075</v>
      </c>
      <c r="K97" s="5">
        <v>2098</v>
      </c>
      <c r="L97" s="5">
        <v>2104</v>
      </c>
      <c r="M97" s="5">
        <v>2099</v>
      </c>
      <c r="N97" s="5">
        <v>2092</v>
      </c>
      <c r="O97" s="5">
        <v>2098</v>
      </c>
      <c r="P97" s="5">
        <v>2100</v>
      </c>
      <c r="Q97" s="5">
        <v>2081</v>
      </c>
      <c r="R97" s="5">
        <v>2092</v>
      </c>
      <c r="S97" s="5">
        <v>2144</v>
      </c>
      <c r="T97" s="5">
        <v>2170</v>
      </c>
      <c r="U97" s="5">
        <v>2174</v>
      </c>
      <c r="V97" s="5">
        <v>2149</v>
      </c>
      <c r="W97" s="5">
        <v>2151</v>
      </c>
      <c r="X97" s="5">
        <v>2174</v>
      </c>
      <c r="Y97" s="5">
        <v>2157</v>
      </c>
      <c r="Z97" s="5">
        <v>2135</v>
      </c>
      <c r="AA97" s="5">
        <v>2130</v>
      </c>
      <c r="AB97" s="5">
        <v>2118</v>
      </c>
      <c r="AC97" s="5">
        <v>2130</v>
      </c>
    </row>
    <row r="98" spans="1:29" x14ac:dyDescent="0.25">
      <c r="A98" t="s">
        <v>231</v>
      </c>
      <c r="B98" s="5">
        <v>390</v>
      </c>
      <c r="C98" s="5">
        <v>382</v>
      </c>
      <c r="D98" s="5">
        <v>386</v>
      </c>
      <c r="E98" s="5">
        <v>403</v>
      </c>
      <c r="F98" s="5">
        <v>425</v>
      </c>
      <c r="G98" s="5">
        <v>459</v>
      </c>
      <c r="H98" s="5">
        <v>474</v>
      </c>
      <c r="I98" s="5">
        <v>471</v>
      </c>
      <c r="J98" s="5">
        <v>443</v>
      </c>
      <c r="K98" s="5">
        <v>436</v>
      </c>
      <c r="L98" s="5">
        <v>402</v>
      </c>
      <c r="M98" s="5">
        <v>388</v>
      </c>
      <c r="N98" s="5">
        <v>390</v>
      </c>
      <c r="O98" s="5">
        <v>381</v>
      </c>
      <c r="P98" s="5">
        <v>384</v>
      </c>
      <c r="Q98" s="5">
        <v>400</v>
      </c>
      <c r="R98" s="5">
        <v>416</v>
      </c>
      <c r="S98" s="5">
        <v>451</v>
      </c>
      <c r="T98" s="5">
        <v>468</v>
      </c>
      <c r="U98" s="5">
        <v>471</v>
      </c>
      <c r="V98" s="5">
        <v>444</v>
      </c>
      <c r="W98" s="5">
        <v>436</v>
      </c>
      <c r="X98" s="5">
        <v>401</v>
      </c>
      <c r="Y98" s="5">
        <v>392</v>
      </c>
      <c r="Z98" s="5">
        <v>382</v>
      </c>
      <c r="AA98" s="5">
        <v>387</v>
      </c>
      <c r="AB98" s="5">
        <v>390</v>
      </c>
      <c r="AC98" s="5">
        <v>406</v>
      </c>
    </row>
    <row r="99" spans="1:29" x14ac:dyDescent="0.25">
      <c r="A99" t="s">
        <v>232</v>
      </c>
      <c r="B99" s="5">
        <v>153</v>
      </c>
      <c r="C99" s="5">
        <v>144</v>
      </c>
      <c r="D99" s="5">
        <v>144</v>
      </c>
      <c r="E99" s="5">
        <v>140</v>
      </c>
      <c r="F99" s="5">
        <v>135</v>
      </c>
      <c r="G99" s="5">
        <v>137</v>
      </c>
      <c r="H99" s="5">
        <v>142</v>
      </c>
      <c r="I99" s="5">
        <v>140</v>
      </c>
      <c r="J99" s="5">
        <v>138</v>
      </c>
      <c r="K99" s="5">
        <v>137</v>
      </c>
      <c r="L99" s="5">
        <v>138</v>
      </c>
      <c r="M99" s="5">
        <v>140</v>
      </c>
      <c r="N99" s="5">
        <v>146</v>
      </c>
      <c r="O99" s="5">
        <v>143</v>
      </c>
      <c r="P99" s="5">
        <v>139</v>
      </c>
      <c r="Q99" s="5">
        <v>135</v>
      </c>
      <c r="R99" s="5">
        <v>134</v>
      </c>
      <c r="S99" s="5">
        <v>140</v>
      </c>
      <c r="T99" s="5">
        <v>149</v>
      </c>
      <c r="U99" s="5">
        <v>143</v>
      </c>
      <c r="V99" s="5">
        <v>144</v>
      </c>
      <c r="W99" s="5">
        <v>139</v>
      </c>
      <c r="X99" s="5">
        <v>137</v>
      </c>
      <c r="Y99" s="5">
        <v>141</v>
      </c>
      <c r="Z99" s="5">
        <v>144</v>
      </c>
      <c r="AA99" s="5">
        <v>139</v>
      </c>
      <c r="AB99" s="5">
        <v>143</v>
      </c>
      <c r="AC99" s="5">
        <v>142</v>
      </c>
    </row>
    <row r="100" spans="1:29" x14ac:dyDescent="0.25">
      <c r="A100" t="s">
        <v>44</v>
      </c>
      <c r="B100" s="5">
        <v>80</v>
      </c>
      <c r="C100" s="5">
        <v>85</v>
      </c>
      <c r="D100" s="5">
        <v>86</v>
      </c>
      <c r="E100" s="5">
        <v>82</v>
      </c>
      <c r="F100" s="5">
        <v>79</v>
      </c>
      <c r="G100" s="5">
        <v>80</v>
      </c>
      <c r="H100" s="5">
        <v>81</v>
      </c>
      <c r="I100" s="5">
        <v>79</v>
      </c>
      <c r="J100" s="5">
        <v>77</v>
      </c>
      <c r="K100" s="5">
        <v>77</v>
      </c>
      <c r="L100" s="5">
        <v>80</v>
      </c>
      <c r="M100" s="5">
        <v>80</v>
      </c>
      <c r="N100" s="5">
        <v>81</v>
      </c>
      <c r="O100" s="5">
        <v>83</v>
      </c>
      <c r="P100" s="5">
        <v>82</v>
      </c>
      <c r="Q100" s="5">
        <v>81</v>
      </c>
      <c r="R100" s="5">
        <v>82</v>
      </c>
      <c r="S100" s="5">
        <v>79</v>
      </c>
      <c r="T100" s="5">
        <v>79</v>
      </c>
      <c r="U100" s="5">
        <v>79</v>
      </c>
      <c r="V100" s="5">
        <v>77</v>
      </c>
      <c r="W100" s="5">
        <v>79</v>
      </c>
      <c r="X100" s="5">
        <v>78</v>
      </c>
      <c r="Y100" s="5">
        <v>77</v>
      </c>
      <c r="Z100" s="5">
        <v>76</v>
      </c>
      <c r="AA100" s="5">
        <v>76</v>
      </c>
      <c r="AB100" s="5">
        <v>80</v>
      </c>
      <c r="AC100" s="5">
        <v>79</v>
      </c>
    </row>
    <row r="101" spans="1:29" x14ac:dyDescent="0.25">
      <c r="A101" t="s">
        <v>233</v>
      </c>
      <c r="B101" s="5">
        <v>87</v>
      </c>
      <c r="C101" s="5">
        <v>86</v>
      </c>
      <c r="D101" s="5">
        <v>88</v>
      </c>
      <c r="E101" s="5">
        <v>91</v>
      </c>
      <c r="F101" s="5">
        <v>89</v>
      </c>
      <c r="G101" s="5">
        <v>89</v>
      </c>
      <c r="H101" s="5">
        <v>91</v>
      </c>
      <c r="I101" s="5">
        <v>90</v>
      </c>
      <c r="J101" s="5">
        <v>86</v>
      </c>
      <c r="K101" s="5">
        <v>87</v>
      </c>
      <c r="L101" s="5">
        <v>86</v>
      </c>
      <c r="M101" s="5">
        <v>86</v>
      </c>
      <c r="N101" s="5">
        <v>89</v>
      </c>
      <c r="O101" s="5">
        <v>86</v>
      </c>
      <c r="P101" s="5">
        <v>86</v>
      </c>
      <c r="Q101" s="5">
        <v>94</v>
      </c>
      <c r="R101" s="5">
        <v>92</v>
      </c>
      <c r="S101" s="5">
        <v>94</v>
      </c>
      <c r="T101" s="5">
        <v>96</v>
      </c>
      <c r="U101" s="5">
        <v>99</v>
      </c>
      <c r="V101" s="5">
        <v>87</v>
      </c>
      <c r="W101" s="5">
        <v>88</v>
      </c>
      <c r="X101" s="5">
        <v>87</v>
      </c>
      <c r="Y101" s="5">
        <v>86</v>
      </c>
      <c r="Z101" s="5">
        <v>85</v>
      </c>
      <c r="AA101" s="5">
        <v>85</v>
      </c>
      <c r="AB101" s="5">
        <v>92</v>
      </c>
      <c r="AC101" s="5">
        <v>92</v>
      </c>
    </row>
    <row r="102" spans="1:29" x14ac:dyDescent="0.25">
      <c r="A102" t="s">
        <v>29</v>
      </c>
      <c r="B102" s="5">
        <v>51</v>
      </c>
      <c r="C102" s="5">
        <v>49</v>
      </c>
      <c r="D102" s="5">
        <v>50</v>
      </c>
      <c r="E102" s="5">
        <v>52</v>
      </c>
      <c r="F102" s="5">
        <v>55</v>
      </c>
      <c r="G102" s="5">
        <v>58</v>
      </c>
      <c r="H102" s="5">
        <v>61</v>
      </c>
      <c r="I102" s="5">
        <v>61</v>
      </c>
      <c r="J102" s="5">
        <v>58</v>
      </c>
      <c r="K102" s="5">
        <v>56</v>
      </c>
      <c r="L102" s="5">
        <v>51</v>
      </c>
      <c r="M102" s="5">
        <v>51</v>
      </c>
      <c r="N102" s="5">
        <v>53</v>
      </c>
      <c r="O102" s="5">
        <v>49</v>
      </c>
      <c r="P102" s="5">
        <v>50</v>
      </c>
      <c r="Q102" s="5">
        <v>52</v>
      </c>
      <c r="R102" s="5">
        <v>54</v>
      </c>
      <c r="S102" s="5">
        <v>58</v>
      </c>
      <c r="T102" s="5">
        <v>61</v>
      </c>
      <c r="U102" s="5">
        <v>61</v>
      </c>
      <c r="V102" s="5">
        <v>57</v>
      </c>
      <c r="W102" s="5">
        <v>56</v>
      </c>
      <c r="X102" s="5">
        <v>52</v>
      </c>
      <c r="Y102" s="5">
        <v>50</v>
      </c>
      <c r="Z102" s="5">
        <v>51</v>
      </c>
      <c r="AA102" s="5">
        <v>52</v>
      </c>
      <c r="AB102" s="5">
        <v>51</v>
      </c>
      <c r="AC102" s="5">
        <v>54</v>
      </c>
    </row>
    <row r="103" spans="1:29" x14ac:dyDescent="0.25">
      <c r="A103" t="s">
        <v>106</v>
      </c>
      <c r="B103" s="5">
        <v>151</v>
      </c>
      <c r="C103" s="5">
        <v>158</v>
      </c>
      <c r="D103" s="5">
        <v>154</v>
      </c>
      <c r="E103" s="5">
        <v>151</v>
      </c>
      <c r="F103" s="5">
        <v>145</v>
      </c>
      <c r="G103" s="5">
        <v>147</v>
      </c>
      <c r="H103" s="5">
        <v>146</v>
      </c>
      <c r="I103" s="5">
        <v>145</v>
      </c>
      <c r="J103" s="5">
        <v>143</v>
      </c>
      <c r="K103" s="5">
        <v>145</v>
      </c>
      <c r="L103" s="5">
        <v>146</v>
      </c>
      <c r="M103" s="5">
        <v>146</v>
      </c>
      <c r="N103" s="5">
        <v>146</v>
      </c>
      <c r="O103" s="5">
        <v>148</v>
      </c>
      <c r="P103" s="5">
        <v>148</v>
      </c>
      <c r="Q103" s="5">
        <v>146</v>
      </c>
      <c r="R103" s="5">
        <v>140</v>
      </c>
      <c r="S103" s="5">
        <v>144</v>
      </c>
      <c r="T103" s="5">
        <v>146</v>
      </c>
      <c r="U103" s="5">
        <v>147</v>
      </c>
      <c r="V103" s="5">
        <v>145</v>
      </c>
      <c r="W103" s="5">
        <v>146</v>
      </c>
      <c r="X103" s="5">
        <v>145</v>
      </c>
      <c r="Y103" s="5">
        <v>147</v>
      </c>
      <c r="Z103" s="5">
        <v>144</v>
      </c>
      <c r="AA103" s="5">
        <v>149</v>
      </c>
      <c r="AB103" s="5">
        <v>149</v>
      </c>
      <c r="AC103" s="5">
        <v>145</v>
      </c>
    </row>
    <row r="104" spans="1:29" x14ac:dyDescent="0.25">
      <c r="A104" t="s">
        <v>234</v>
      </c>
      <c r="B104" s="5">
        <v>220</v>
      </c>
      <c r="C104" s="5">
        <v>222</v>
      </c>
      <c r="D104" s="5">
        <v>227</v>
      </c>
      <c r="E104" s="5">
        <v>224</v>
      </c>
      <c r="F104" s="5">
        <v>223</v>
      </c>
      <c r="G104" s="5">
        <v>222</v>
      </c>
      <c r="H104" s="5">
        <v>223</v>
      </c>
      <c r="I104" s="5">
        <v>224</v>
      </c>
      <c r="J104" s="5">
        <v>221</v>
      </c>
      <c r="K104" s="5">
        <v>220</v>
      </c>
      <c r="L104" s="5">
        <v>221</v>
      </c>
      <c r="M104" s="5">
        <v>218</v>
      </c>
      <c r="N104" s="5">
        <v>220</v>
      </c>
      <c r="O104" s="5">
        <v>217</v>
      </c>
      <c r="P104" s="5">
        <v>216</v>
      </c>
      <c r="Q104" s="5">
        <v>214</v>
      </c>
      <c r="R104" s="5">
        <v>215</v>
      </c>
      <c r="S104" s="5">
        <v>217</v>
      </c>
      <c r="T104" s="5">
        <v>223</v>
      </c>
      <c r="U104" s="5">
        <v>222</v>
      </c>
      <c r="V104" s="5">
        <v>218</v>
      </c>
      <c r="W104" s="5">
        <v>220</v>
      </c>
      <c r="X104" s="5">
        <v>216</v>
      </c>
      <c r="Y104" s="5">
        <v>221</v>
      </c>
      <c r="Z104" s="5">
        <v>217</v>
      </c>
      <c r="AA104" s="5">
        <v>216</v>
      </c>
      <c r="AB104" s="5">
        <v>221</v>
      </c>
      <c r="AC104" s="5">
        <v>219</v>
      </c>
    </row>
    <row r="105" spans="1:29" x14ac:dyDescent="0.25">
      <c r="A105" t="s">
        <v>235</v>
      </c>
      <c r="B105" s="5">
        <v>516</v>
      </c>
      <c r="C105" s="5">
        <v>523</v>
      </c>
      <c r="D105" s="5">
        <v>524</v>
      </c>
      <c r="E105" s="5">
        <v>517</v>
      </c>
      <c r="F105" s="5">
        <v>513</v>
      </c>
      <c r="G105" s="5">
        <v>517</v>
      </c>
      <c r="H105" s="5">
        <v>514</v>
      </c>
      <c r="I105" s="5">
        <v>514</v>
      </c>
      <c r="J105" s="5">
        <v>515</v>
      </c>
      <c r="K105" s="5">
        <v>523</v>
      </c>
      <c r="L105" s="5">
        <v>518</v>
      </c>
      <c r="M105" s="5">
        <v>520</v>
      </c>
      <c r="N105" s="5">
        <v>511</v>
      </c>
      <c r="O105" s="5">
        <v>521</v>
      </c>
      <c r="P105" s="5">
        <v>518</v>
      </c>
      <c r="Q105" s="5">
        <v>519</v>
      </c>
      <c r="R105" s="5">
        <v>518</v>
      </c>
      <c r="S105" s="5">
        <v>512</v>
      </c>
      <c r="T105" s="5">
        <v>519</v>
      </c>
      <c r="U105" s="5">
        <v>519</v>
      </c>
      <c r="V105" s="5">
        <v>525</v>
      </c>
      <c r="W105" s="5">
        <v>529</v>
      </c>
      <c r="X105" s="5">
        <v>532</v>
      </c>
      <c r="Y105" s="5">
        <v>522</v>
      </c>
      <c r="Z105" s="5">
        <v>521</v>
      </c>
      <c r="AA105" s="5">
        <v>533</v>
      </c>
      <c r="AB105" s="5">
        <v>532</v>
      </c>
      <c r="AC105" s="5">
        <v>532</v>
      </c>
    </row>
    <row r="106" spans="1:29" x14ac:dyDescent="0.25">
      <c r="A106" t="s">
        <v>236</v>
      </c>
      <c r="B106" s="5">
        <v>115</v>
      </c>
      <c r="C106" s="5">
        <v>113</v>
      </c>
      <c r="D106" s="5">
        <v>117</v>
      </c>
      <c r="E106" s="5">
        <v>118</v>
      </c>
      <c r="F106" s="5">
        <v>119</v>
      </c>
      <c r="G106" s="5">
        <v>118</v>
      </c>
      <c r="H106" s="5">
        <v>122</v>
      </c>
      <c r="I106" s="5">
        <v>118</v>
      </c>
      <c r="J106" s="5">
        <v>115</v>
      </c>
      <c r="K106" s="5">
        <v>114</v>
      </c>
      <c r="L106" s="5">
        <v>113</v>
      </c>
      <c r="M106" s="5">
        <v>118</v>
      </c>
      <c r="N106" s="5">
        <v>118</v>
      </c>
      <c r="O106" s="5">
        <v>120</v>
      </c>
      <c r="P106" s="5">
        <v>121</v>
      </c>
      <c r="Q106" s="5">
        <v>122</v>
      </c>
      <c r="R106" s="5">
        <v>120</v>
      </c>
      <c r="S106" s="5">
        <v>121</v>
      </c>
      <c r="T106" s="5">
        <v>122</v>
      </c>
      <c r="U106" s="5">
        <v>121</v>
      </c>
      <c r="V106" s="5">
        <v>123</v>
      </c>
      <c r="W106" s="5">
        <v>122</v>
      </c>
      <c r="X106" s="5">
        <v>121</v>
      </c>
      <c r="Y106" s="5">
        <v>119</v>
      </c>
      <c r="Z106" s="5">
        <v>120</v>
      </c>
      <c r="AA106" s="5">
        <v>112</v>
      </c>
      <c r="AB106" s="5">
        <v>114</v>
      </c>
      <c r="AC106" s="5">
        <v>115</v>
      </c>
    </row>
    <row r="107" spans="1:29" x14ac:dyDescent="0.25">
      <c r="A107" t="s">
        <v>237</v>
      </c>
      <c r="B107" s="5">
        <v>156</v>
      </c>
      <c r="C107" s="5">
        <v>156</v>
      </c>
      <c r="D107" s="5">
        <v>158</v>
      </c>
      <c r="E107" s="5">
        <v>157</v>
      </c>
      <c r="F107" s="5">
        <v>159</v>
      </c>
      <c r="G107" s="5">
        <v>162</v>
      </c>
      <c r="H107" s="5">
        <v>161</v>
      </c>
      <c r="I107" s="5">
        <v>162</v>
      </c>
      <c r="J107" s="5">
        <v>161</v>
      </c>
      <c r="K107" s="5">
        <v>162</v>
      </c>
      <c r="L107" s="5">
        <v>161</v>
      </c>
      <c r="M107" s="5">
        <v>161</v>
      </c>
      <c r="N107" s="5">
        <v>158</v>
      </c>
      <c r="O107" s="5">
        <v>160</v>
      </c>
      <c r="P107" s="5">
        <v>161</v>
      </c>
      <c r="Q107" s="5">
        <v>160</v>
      </c>
      <c r="R107" s="5">
        <v>163</v>
      </c>
      <c r="S107" s="5">
        <v>165</v>
      </c>
      <c r="T107" s="5">
        <v>166</v>
      </c>
      <c r="U107" s="5">
        <v>167</v>
      </c>
      <c r="V107" s="5">
        <v>164</v>
      </c>
      <c r="W107" s="5">
        <v>165</v>
      </c>
      <c r="X107" s="5">
        <v>165</v>
      </c>
      <c r="Y107" s="5">
        <v>166</v>
      </c>
      <c r="Z107" s="5">
        <v>160</v>
      </c>
      <c r="AA107" s="5">
        <v>160</v>
      </c>
      <c r="AB107" s="5">
        <v>162</v>
      </c>
      <c r="AC107" s="5">
        <v>162</v>
      </c>
    </row>
    <row r="108" spans="1:29" x14ac:dyDescent="0.25">
      <c r="A108" t="s">
        <v>238</v>
      </c>
      <c r="B108" s="5">
        <v>1423</v>
      </c>
      <c r="C108" s="5">
        <v>1413</v>
      </c>
      <c r="D108" s="5">
        <v>1430</v>
      </c>
      <c r="E108" s="5">
        <v>1405</v>
      </c>
      <c r="F108" s="5">
        <v>1406</v>
      </c>
      <c r="G108" s="5">
        <v>1423</v>
      </c>
      <c r="H108" s="5">
        <v>1430</v>
      </c>
      <c r="I108" s="5">
        <v>1446</v>
      </c>
      <c r="J108" s="5">
        <v>1415</v>
      </c>
      <c r="K108" s="5">
        <v>1422</v>
      </c>
      <c r="L108" s="5">
        <v>1417</v>
      </c>
      <c r="M108" s="5">
        <v>1419</v>
      </c>
      <c r="N108" s="5">
        <v>1419</v>
      </c>
      <c r="O108" s="5">
        <v>1435</v>
      </c>
      <c r="P108" s="5">
        <v>1440</v>
      </c>
      <c r="Q108" s="5">
        <v>1440</v>
      </c>
      <c r="R108" s="5">
        <v>1426</v>
      </c>
      <c r="S108" s="5">
        <v>1448</v>
      </c>
      <c r="T108" s="5">
        <v>1469</v>
      </c>
      <c r="U108" s="5">
        <v>1471</v>
      </c>
      <c r="V108" s="5">
        <v>1434</v>
      </c>
      <c r="W108" s="5">
        <v>1441</v>
      </c>
      <c r="X108" s="5">
        <v>1444</v>
      </c>
      <c r="Y108" s="5">
        <v>1443</v>
      </c>
      <c r="Z108" s="5">
        <v>1459</v>
      </c>
      <c r="AA108" s="5">
        <v>1453</v>
      </c>
      <c r="AB108" s="5">
        <v>1456</v>
      </c>
      <c r="AC108" s="5">
        <v>1459</v>
      </c>
    </row>
    <row r="109" spans="1:29" x14ac:dyDescent="0.25">
      <c r="A109" t="s">
        <v>239</v>
      </c>
      <c r="B109" s="5">
        <v>553</v>
      </c>
      <c r="C109" s="5">
        <v>542</v>
      </c>
      <c r="D109" s="5">
        <v>557</v>
      </c>
      <c r="E109" s="5">
        <v>557</v>
      </c>
      <c r="F109" s="5">
        <v>560</v>
      </c>
      <c r="G109" s="5">
        <v>571</v>
      </c>
      <c r="H109" s="5">
        <v>582</v>
      </c>
      <c r="I109" s="5">
        <v>569</v>
      </c>
      <c r="J109" s="5">
        <v>532</v>
      </c>
      <c r="K109" s="5">
        <v>538</v>
      </c>
      <c r="L109" s="5">
        <v>538</v>
      </c>
      <c r="M109" s="5">
        <v>543</v>
      </c>
      <c r="N109" s="5">
        <v>551</v>
      </c>
      <c r="O109" s="5">
        <v>529</v>
      </c>
      <c r="P109" s="5">
        <v>525</v>
      </c>
      <c r="Q109" s="5">
        <v>546</v>
      </c>
      <c r="R109" s="5">
        <v>550</v>
      </c>
      <c r="S109" s="5">
        <v>563</v>
      </c>
      <c r="T109" s="5">
        <v>576</v>
      </c>
      <c r="U109" s="5">
        <v>573</v>
      </c>
      <c r="V109" s="5">
        <v>555</v>
      </c>
      <c r="W109" s="5">
        <v>561</v>
      </c>
      <c r="X109" s="5">
        <v>565</v>
      </c>
      <c r="Y109" s="5">
        <v>560</v>
      </c>
      <c r="Z109" s="5">
        <v>542</v>
      </c>
      <c r="AA109" s="5">
        <v>539</v>
      </c>
      <c r="AB109" s="5">
        <v>544</v>
      </c>
      <c r="AC109" s="5">
        <v>566</v>
      </c>
    </row>
    <row r="110" spans="1:29" x14ac:dyDescent="0.25">
      <c r="A110" t="s">
        <v>240</v>
      </c>
      <c r="B110" s="5">
        <v>235</v>
      </c>
      <c r="C110" s="5">
        <v>237</v>
      </c>
      <c r="D110" s="5">
        <v>238</v>
      </c>
      <c r="E110" s="5">
        <v>236</v>
      </c>
      <c r="F110" s="5">
        <v>238</v>
      </c>
      <c r="G110" s="5">
        <v>238</v>
      </c>
      <c r="H110" s="5">
        <v>243</v>
      </c>
      <c r="I110" s="5">
        <v>237</v>
      </c>
      <c r="J110" s="5">
        <v>233</v>
      </c>
      <c r="K110" s="5">
        <v>235</v>
      </c>
      <c r="L110" s="5">
        <v>228</v>
      </c>
      <c r="M110" s="5">
        <v>231</v>
      </c>
      <c r="N110" s="5">
        <v>235</v>
      </c>
      <c r="O110" s="5">
        <v>230</v>
      </c>
      <c r="P110" s="5">
        <v>230</v>
      </c>
      <c r="Q110" s="5">
        <v>234</v>
      </c>
      <c r="R110" s="5">
        <v>237</v>
      </c>
      <c r="S110" s="5">
        <v>244</v>
      </c>
      <c r="T110" s="5">
        <v>246</v>
      </c>
      <c r="U110" s="5">
        <v>248</v>
      </c>
      <c r="V110" s="5">
        <v>247</v>
      </c>
      <c r="W110" s="5">
        <v>249</v>
      </c>
      <c r="X110" s="5">
        <v>247</v>
      </c>
      <c r="Y110" s="5">
        <v>245</v>
      </c>
      <c r="Z110" s="5">
        <v>251</v>
      </c>
      <c r="AA110" s="5">
        <v>251</v>
      </c>
      <c r="AB110" s="5">
        <v>250</v>
      </c>
      <c r="AC110" s="5">
        <v>250</v>
      </c>
    </row>
    <row r="111" spans="1:29" x14ac:dyDescent="0.25">
      <c r="A111" t="s">
        <v>241</v>
      </c>
      <c r="B111" s="5">
        <v>634</v>
      </c>
      <c r="C111" s="5">
        <v>650</v>
      </c>
      <c r="D111" s="5">
        <v>649</v>
      </c>
      <c r="E111" s="5">
        <v>624</v>
      </c>
      <c r="F111" s="5">
        <v>593</v>
      </c>
      <c r="G111" s="5">
        <v>607</v>
      </c>
      <c r="H111" s="5">
        <v>617</v>
      </c>
      <c r="I111" s="5">
        <v>612</v>
      </c>
      <c r="J111" s="5">
        <v>610</v>
      </c>
      <c r="K111" s="5">
        <v>605</v>
      </c>
      <c r="L111" s="5">
        <v>607</v>
      </c>
      <c r="M111" s="5">
        <v>627</v>
      </c>
      <c r="N111" s="5">
        <v>623</v>
      </c>
      <c r="O111" s="5">
        <v>636</v>
      </c>
      <c r="P111" s="5">
        <v>639</v>
      </c>
      <c r="Q111" s="5">
        <v>621</v>
      </c>
      <c r="R111" s="5">
        <v>591</v>
      </c>
      <c r="S111" s="5">
        <v>605</v>
      </c>
      <c r="T111" s="5">
        <v>616</v>
      </c>
      <c r="U111" s="5">
        <v>618</v>
      </c>
      <c r="V111" s="5">
        <v>611</v>
      </c>
      <c r="W111" s="5">
        <v>618</v>
      </c>
      <c r="X111" s="5">
        <v>627</v>
      </c>
      <c r="Y111" s="5">
        <v>627</v>
      </c>
      <c r="Z111" s="5">
        <v>627</v>
      </c>
      <c r="AA111" s="5">
        <v>644</v>
      </c>
      <c r="AB111" s="5">
        <v>638</v>
      </c>
      <c r="AC111" s="5">
        <v>627</v>
      </c>
    </row>
    <row r="112" spans="1:29" x14ac:dyDescent="0.25">
      <c r="A112" t="s">
        <v>242</v>
      </c>
      <c r="B112" s="5">
        <v>2213</v>
      </c>
      <c r="C112" s="5">
        <v>2210</v>
      </c>
      <c r="D112" s="5">
        <v>2219</v>
      </c>
      <c r="E112" s="5">
        <v>2199</v>
      </c>
      <c r="F112" s="5">
        <v>2195</v>
      </c>
      <c r="G112" s="5">
        <v>2235</v>
      </c>
      <c r="H112" s="5">
        <v>2241</v>
      </c>
      <c r="I112" s="5">
        <v>2246</v>
      </c>
      <c r="J112" s="5">
        <v>2198</v>
      </c>
      <c r="K112" s="5">
        <v>2215</v>
      </c>
      <c r="L112" s="5">
        <v>2213</v>
      </c>
      <c r="M112" s="5">
        <v>2209</v>
      </c>
      <c r="N112" s="5">
        <v>2199</v>
      </c>
      <c r="O112" s="5">
        <v>2202</v>
      </c>
      <c r="P112" s="5">
        <v>2219</v>
      </c>
      <c r="Q112" s="5">
        <v>2224</v>
      </c>
      <c r="R112" s="5">
        <v>2225</v>
      </c>
      <c r="S112" s="5">
        <v>2270</v>
      </c>
      <c r="T112" s="5">
        <v>2303</v>
      </c>
      <c r="U112" s="5">
        <v>2299</v>
      </c>
      <c r="V112" s="5">
        <v>2256</v>
      </c>
      <c r="W112" s="5">
        <v>2257</v>
      </c>
      <c r="X112" s="5">
        <v>2272</v>
      </c>
      <c r="Y112" s="5">
        <v>2246</v>
      </c>
      <c r="Z112" s="5">
        <v>2260</v>
      </c>
      <c r="AA112" s="5">
        <v>2271</v>
      </c>
      <c r="AB112" s="5">
        <v>2257</v>
      </c>
      <c r="AC112" s="5">
        <v>2256</v>
      </c>
    </row>
    <row r="113" spans="1:29" x14ac:dyDescent="0.25">
      <c r="A113" t="s">
        <v>243</v>
      </c>
      <c r="B113" s="5">
        <v>394</v>
      </c>
      <c r="C113" s="5">
        <v>395</v>
      </c>
      <c r="D113" s="5">
        <v>397</v>
      </c>
      <c r="E113" s="5">
        <v>394</v>
      </c>
      <c r="F113" s="5">
        <v>395</v>
      </c>
      <c r="G113" s="5">
        <v>391</v>
      </c>
      <c r="H113" s="5">
        <v>396</v>
      </c>
      <c r="I113" s="5">
        <v>396</v>
      </c>
      <c r="J113" s="5">
        <v>402</v>
      </c>
      <c r="K113" s="5">
        <v>405</v>
      </c>
      <c r="L113" s="5">
        <v>400</v>
      </c>
      <c r="M113" s="5">
        <v>401</v>
      </c>
      <c r="N113" s="5">
        <v>400</v>
      </c>
      <c r="O113" s="5">
        <v>401</v>
      </c>
      <c r="P113" s="5">
        <v>403</v>
      </c>
      <c r="Q113" s="5">
        <v>399</v>
      </c>
      <c r="R113" s="5">
        <v>397</v>
      </c>
      <c r="S113" s="5">
        <v>398</v>
      </c>
      <c r="T113" s="5">
        <v>405</v>
      </c>
      <c r="U113" s="5">
        <v>407</v>
      </c>
      <c r="V113" s="5">
        <v>404</v>
      </c>
      <c r="W113" s="5">
        <v>405</v>
      </c>
      <c r="X113" s="5">
        <v>411</v>
      </c>
      <c r="Y113" s="5">
        <v>408</v>
      </c>
      <c r="Z113" s="5">
        <v>406</v>
      </c>
      <c r="AA113" s="5">
        <v>415</v>
      </c>
      <c r="AB113" s="5">
        <v>412</v>
      </c>
      <c r="AC113" s="5">
        <v>415</v>
      </c>
    </row>
    <row r="114" spans="1:29" x14ac:dyDescent="0.25">
      <c r="A114" t="s">
        <v>244</v>
      </c>
      <c r="B114" s="5">
        <v>1606</v>
      </c>
      <c r="C114" s="5">
        <v>1624</v>
      </c>
      <c r="D114" s="5">
        <v>1625</v>
      </c>
      <c r="E114" s="5">
        <v>1555</v>
      </c>
      <c r="F114" s="5">
        <v>1541</v>
      </c>
      <c r="G114" s="5">
        <v>1571</v>
      </c>
      <c r="H114" s="5">
        <v>1556</v>
      </c>
      <c r="I114" s="5">
        <v>1549</v>
      </c>
      <c r="J114" s="5">
        <v>1529</v>
      </c>
      <c r="K114" s="5">
        <v>1542</v>
      </c>
      <c r="L114" s="5">
        <v>1551</v>
      </c>
      <c r="M114" s="5">
        <v>1547</v>
      </c>
      <c r="N114" s="5">
        <v>1558</v>
      </c>
      <c r="O114" s="5">
        <v>1576</v>
      </c>
      <c r="P114" s="5">
        <v>1583</v>
      </c>
      <c r="Q114" s="5">
        <v>1571</v>
      </c>
      <c r="R114" s="5">
        <v>1556</v>
      </c>
      <c r="S114" s="5">
        <v>1590</v>
      </c>
      <c r="T114" s="5">
        <v>1613</v>
      </c>
      <c r="U114" s="5">
        <v>1594</v>
      </c>
      <c r="V114" s="5">
        <v>1574</v>
      </c>
      <c r="W114" s="5">
        <v>1583</v>
      </c>
      <c r="X114" s="5">
        <v>1597</v>
      </c>
      <c r="Y114" s="5">
        <v>1584</v>
      </c>
      <c r="Z114" s="5">
        <v>1614</v>
      </c>
      <c r="AA114" s="5">
        <v>1625</v>
      </c>
      <c r="AB114" s="5">
        <v>1601</v>
      </c>
      <c r="AC114" s="5">
        <v>1586</v>
      </c>
    </row>
    <row r="115" spans="1:29" x14ac:dyDescent="0.25">
      <c r="A115" t="s">
        <v>86</v>
      </c>
      <c r="B115" s="5">
        <v>4</v>
      </c>
      <c r="C115" s="5">
        <v>4</v>
      </c>
      <c r="D115" s="5">
        <v>4</v>
      </c>
      <c r="E115" s="5">
        <v>4</v>
      </c>
      <c r="F115" s="5">
        <v>4</v>
      </c>
      <c r="G115" s="5">
        <v>4</v>
      </c>
      <c r="H115" s="5">
        <v>4</v>
      </c>
      <c r="I115" s="5">
        <v>4</v>
      </c>
      <c r="J115" s="5">
        <v>4</v>
      </c>
      <c r="K115" s="5">
        <v>4</v>
      </c>
      <c r="L115" s="5">
        <v>4</v>
      </c>
      <c r="M115" s="5">
        <v>4</v>
      </c>
      <c r="N115" s="5">
        <v>4</v>
      </c>
      <c r="O115" s="5">
        <v>4</v>
      </c>
      <c r="P115" s="5">
        <v>4</v>
      </c>
      <c r="Q115" s="5">
        <v>4</v>
      </c>
      <c r="R115" s="5">
        <v>4</v>
      </c>
      <c r="S115" s="5">
        <v>4</v>
      </c>
      <c r="T115" s="5">
        <v>4</v>
      </c>
      <c r="U115" s="5">
        <v>4</v>
      </c>
      <c r="V115" s="5">
        <v>4</v>
      </c>
      <c r="W115" s="5">
        <v>4</v>
      </c>
      <c r="X115" s="5">
        <v>4</v>
      </c>
      <c r="Y115" s="5">
        <v>4</v>
      </c>
      <c r="Z115" s="5">
        <v>4</v>
      </c>
      <c r="AA115" s="5">
        <v>4</v>
      </c>
      <c r="AB115" s="5">
        <v>4</v>
      </c>
      <c r="AC115" s="5">
        <v>4</v>
      </c>
    </row>
    <row r="116" spans="1:29" x14ac:dyDescent="0.25">
      <c r="A116" t="s">
        <v>245</v>
      </c>
      <c r="B116" s="5">
        <v>227</v>
      </c>
      <c r="C116" s="5">
        <v>235</v>
      </c>
      <c r="D116" s="5">
        <v>234</v>
      </c>
      <c r="E116" s="5">
        <v>235</v>
      </c>
      <c r="F116" s="5">
        <v>234</v>
      </c>
      <c r="G116" s="5">
        <v>236</v>
      </c>
      <c r="H116" s="5">
        <v>240</v>
      </c>
      <c r="I116" s="5">
        <v>235</v>
      </c>
      <c r="J116" s="5">
        <v>221</v>
      </c>
      <c r="K116" s="5">
        <v>223</v>
      </c>
      <c r="L116" s="5">
        <v>228</v>
      </c>
      <c r="M116" s="5">
        <v>226</v>
      </c>
      <c r="N116" s="5">
        <v>231</v>
      </c>
      <c r="O116" s="5">
        <v>228</v>
      </c>
      <c r="P116" s="5">
        <v>223</v>
      </c>
      <c r="Q116" s="5">
        <v>228</v>
      </c>
      <c r="R116" s="5">
        <v>228</v>
      </c>
      <c r="S116" s="5">
        <v>233</v>
      </c>
      <c r="T116" s="5">
        <v>236</v>
      </c>
      <c r="U116" s="5">
        <v>236</v>
      </c>
      <c r="V116" s="5">
        <v>226</v>
      </c>
      <c r="W116" s="5">
        <v>230</v>
      </c>
      <c r="X116" s="5">
        <v>229</v>
      </c>
      <c r="Y116" s="5">
        <v>228</v>
      </c>
      <c r="Z116" s="5">
        <v>219</v>
      </c>
      <c r="AA116" s="5">
        <v>224</v>
      </c>
      <c r="AB116" s="5">
        <v>225</v>
      </c>
      <c r="AC116" s="5">
        <v>241</v>
      </c>
    </row>
    <row r="117" spans="1:29" x14ac:dyDescent="0.25">
      <c r="A117" t="s">
        <v>94</v>
      </c>
      <c r="B117" s="5">
        <v>210</v>
      </c>
      <c r="C117" s="5">
        <v>203</v>
      </c>
      <c r="D117" s="5">
        <v>205</v>
      </c>
      <c r="E117" s="5">
        <v>209</v>
      </c>
      <c r="F117" s="5">
        <v>208</v>
      </c>
      <c r="G117" s="5">
        <v>216</v>
      </c>
      <c r="H117" s="5">
        <v>222</v>
      </c>
      <c r="I117" s="5">
        <v>211</v>
      </c>
      <c r="J117" s="5">
        <v>203</v>
      </c>
      <c r="K117" s="5">
        <v>203</v>
      </c>
      <c r="L117" s="5">
        <v>203</v>
      </c>
      <c r="M117" s="5">
        <v>200</v>
      </c>
      <c r="N117" s="5">
        <v>211</v>
      </c>
      <c r="O117" s="5">
        <v>197</v>
      </c>
      <c r="P117" s="5">
        <v>197</v>
      </c>
      <c r="Q117" s="5">
        <v>206</v>
      </c>
      <c r="R117" s="5">
        <v>204</v>
      </c>
      <c r="S117" s="5">
        <v>204</v>
      </c>
      <c r="T117" s="5">
        <v>209</v>
      </c>
      <c r="U117" s="5">
        <v>211</v>
      </c>
      <c r="V117" s="5">
        <v>200</v>
      </c>
      <c r="W117" s="5">
        <v>204</v>
      </c>
      <c r="X117" s="5">
        <v>203</v>
      </c>
      <c r="Y117" s="5">
        <v>203</v>
      </c>
      <c r="Z117" s="5">
        <v>199</v>
      </c>
      <c r="AA117" s="5">
        <v>202</v>
      </c>
      <c r="AB117" s="5">
        <v>205</v>
      </c>
      <c r="AC117" s="5">
        <v>210</v>
      </c>
    </row>
    <row r="118" spans="1:29" x14ac:dyDescent="0.25">
      <c r="A118" t="s">
        <v>246</v>
      </c>
      <c r="B118" s="5">
        <v>162</v>
      </c>
      <c r="C118" s="5">
        <v>163</v>
      </c>
      <c r="D118" s="5">
        <v>163</v>
      </c>
      <c r="E118" s="5">
        <v>159</v>
      </c>
      <c r="F118" s="5">
        <v>158</v>
      </c>
      <c r="G118" s="5">
        <v>158</v>
      </c>
      <c r="H118" s="5">
        <v>161</v>
      </c>
      <c r="I118" s="5">
        <v>160</v>
      </c>
      <c r="J118" s="5">
        <v>154</v>
      </c>
      <c r="K118" s="5">
        <v>155</v>
      </c>
      <c r="L118" s="5">
        <v>155</v>
      </c>
      <c r="M118" s="5">
        <v>158</v>
      </c>
      <c r="N118" s="5">
        <v>165</v>
      </c>
      <c r="O118" s="5">
        <v>160</v>
      </c>
      <c r="P118" s="5">
        <v>158</v>
      </c>
      <c r="Q118" s="5">
        <v>154</v>
      </c>
      <c r="R118" s="5">
        <v>154</v>
      </c>
      <c r="S118" s="5">
        <v>156</v>
      </c>
      <c r="T118" s="5">
        <v>161</v>
      </c>
      <c r="U118" s="5">
        <v>161</v>
      </c>
      <c r="V118" s="5">
        <v>158</v>
      </c>
      <c r="W118" s="5">
        <v>162</v>
      </c>
      <c r="X118" s="5">
        <v>158</v>
      </c>
      <c r="Y118" s="5">
        <v>155</v>
      </c>
      <c r="Z118" s="5">
        <v>155</v>
      </c>
      <c r="AA118" s="5">
        <v>158</v>
      </c>
      <c r="AB118" s="5">
        <v>159</v>
      </c>
      <c r="AC118" s="5">
        <v>159</v>
      </c>
    </row>
    <row r="119" spans="1:29" x14ac:dyDescent="0.25">
      <c r="A119" t="s">
        <v>247</v>
      </c>
      <c r="B119" s="5">
        <v>3656</v>
      </c>
      <c r="C119" s="5">
        <v>3707</v>
      </c>
      <c r="D119" s="5">
        <v>3658</v>
      </c>
      <c r="E119" s="5">
        <v>3662</v>
      </c>
      <c r="F119" s="5">
        <v>3742</v>
      </c>
      <c r="G119" s="5">
        <v>3971</v>
      </c>
      <c r="H119" s="5">
        <v>4242</v>
      </c>
      <c r="I119" s="5">
        <v>4146</v>
      </c>
      <c r="J119" s="5">
        <v>3780</v>
      </c>
      <c r="K119" s="5">
        <v>3972</v>
      </c>
      <c r="L119" s="5">
        <v>3582</v>
      </c>
      <c r="M119" s="5">
        <v>3609</v>
      </c>
      <c r="N119" s="5">
        <v>3699</v>
      </c>
      <c r="O119" s="5">
        <v>3693</v>
      </c>
      <c r="P119" s="5">
        <v>3625</v>
      </c>
      <c r="Q119" s="5">
        <v>3615</v>
      </c>
      <c r="R119" s="5">
        <v>3649</v>
      </c>
      <c r="S119" s="5">
        <v>4009</v>
      </c>
      <c r="T119" s="5">
        <v>4258</v>
      </c>
      <c r="U119" s="5">
        <v>4156</v>
      </c>
      <c r="V119" s="5">
        <v>3779</v>
      </c>
      <c r="W119" s="5">
        <v>4001</v>
      </c>
      <c r="X119" s="5">
        <v>3601</v>
      </c>
      <c r="Y119" s="5">
        <v>3594</v>
      </c>
      <c r="Z119" s="5">
        <v>3644</v>
      </c>
      <c r="AA119" s="5">
        <v>3654</v>
      </c>
      <c r="AB119" s="5">
        <v>3704</v>
      </c>
      <c r="AC119" s="5">
        <v>3733</v>
      </c>
    </row>
    <row r="120" spans="1:29" x14ac:dyDescent="0.25">
      <c r="A120" t="s">
        <v>91</v>
      </c>
      <c r="B120" s="5">
        <v>57</v>
      </c>
      <c r="C120" s="5">
        <v>57</v>
      </c>
      <c r="D120" s="5">
        <v>58</v>
      </c>
      <c r="E120" s="5">
        <v>58</v>
      </c>
      <c r="F120" s="5">
        <v>59</v>
      </c>
      <c r="G120" s="5">
        <v>60</v>
      </c>
      <c r="H120" s="5">
        <v>62</v>
      </c>
      <c r="I120" s="5">
        <v>60</v>
      </c>
      <c r="J120" s="5">
        <v>58</v>
      </c>
      <c r="K120" s="5">
        <v>59</v>
      </c>
      <c r="L120" s="5">
        <v>59</v>
      </c>
      <c r="M120" s="5">
        <v>59</v>
      </c>
      <c r="N120" s="5">
        <v>58</v>
      </c>
      <c r="O120" s="5">
        <v>60</v>
      </c>
      <c r="P120" s="5">
        <v>61</v>
      </c>
      <c r="Q120" s="5">
        <v>60</v>
      </c>
      <c r="R120" s="5">
        <v>60</v>
      </c>
      <c r="S120" s="5">
        <v>61</v>
      </c>
      <c r="T120" s="5">
        <v>64</v>
      </c>
      <c r="U120" s="5">
        <v>60</v>
      </c>
      <c r="V120" s="5">
        <v>59</v>
      </c>
      <c r="W120" s="5">
        <v>61</v>
      </c>
      <c r="X120" s="5">
        <v>60</v>
      </c>
      <c r="Y120" s="5">
        <v>60</v>
      </c>
      <c r="Z120" s="5">
        <v>58</v>
      </c>
      <c r="AA120" s="5">
        <v>58</v>
      </c>
      <c r="AB120" s="5">
        <v>59</v>
      </c>
      <c r="AC120" s="5">
        <v>60</v>
      </c>
    </row>
    <row r="121" spans="1:29" x14ac:dyDescent="0.25">
      <c r="A121" t="s">
        <v>248</v>
      </c>
      <c r="B121" s="5">
        <v>56</v>
      </c>
      <c r="C121" s="5">
        <v>57</v>
      </c>
      <c r="D121" s="5">
        <v>57</v>
      </c>
      <c r="E121" s="5">
        <v>58</v>
      </c>
      <c r="F121" s="5">
        <v>60</v>
      </c>
      <c r="G121" s="5">
        <v>55</v>
      </c>
      <c r="H121" s="5">
        <v>56</v>
      </c>
      <c r="I121" s="5">
        <v>56</v>
      </c>
      <c r="J121" s="5">
        <v>55</v>
      </c>
      <c r="K121" s="5">
        <v>55</v>
      </c>
      <c r="L121" s="5">
        <v>58</v>
      </c>
      <c r="M121" s="5">
        <v>58</v>
      </c>
      <c r="N121" s="5">
        <v>58</v>
      </c>
      <c r="O121" s="5">
        <v>57</v>
      </c>
      <c r="P121" s="5">
        <v>57</v>
      </c>
      <c r="Q121" s="5">
        <v>59</v>
      </c>
      <c r="R121" s="5">
        <v>57</v>
      </c>
      <c r="S121" s="5">
        <v>57</v>
      </c>
      <c r="T121" s="5">
        <v>56</v>
      </c>
      <c r="U121" s="5">
        <v>58</v>
      </c>
      <c r="V121" s="5">
        <v>55</v>
      </c>
      <c r="W121" s="5">
        <v>57</v>
      </c>
      <c r="X121" s="5">
        <v>59</v>
      </c>
      <c r="Y121" s="5">
        <v>57</v>
      </c>
      <c r="Z121" s="5">
        <v>55</v>
      </c>
      <c r="AA121" s="5">
        <v>57</v>
      </c>
      <c r="AB121" s="5">
        <v>56</v>
      </c>
      <c r="AC121" s="5">
        <v>56</v>
      </c>
    </row>
    <row r="122" spans="1:29" x14ac:dyDescent="0.25">
      <c r="A122" t="s">
        <v>249</v>
      </c>
      <c r="B122" s="5">
        <v>890</v>
      </c>
      <c r="C122" s="5">
        <v>886</v>
      </c>
      <c r="D122" s="5">
        <v>873</v>
      </c>
      <c r="E122" s="5">
        <v>865</v>
      </c>
      <c r="F122" s="5">
        <v>859</v>
      </c>
      <c r="G122" s="5">
        <v>865</v>
      </c>
      <c r="H122" s="5">
        <v>876</v>
      </c>
      <c r="I122" s="5">
        <v>866</v>
      </c>
      <c r="J122" s="5">
        <v>864</v>
      </c>
      <c r="K122" s="5">
        <v>864</v>
      </c>
      <c r="L122" s="5">
        <v>863</v>
      </c>
      <c r="M122" s="5">
        <v>866</v>
      </c>
      <c r="N122" s="5">
        <v>897</v>
      </c>
      <c r="O122" s="5">
        <v>890</v>
      </c>
      <c r="P122" s="5">
        <v>862</v>
      </c>
      <c r="Q122" s="5">
        <v>863</v>
      </c>
      <c r="R122" s="5">
        <v>851</v>
      </c>
      <c r="S122" s="5">
        <v>870</v>
      </c>
      <c r="T122" s="5">
        <v>882</v>
      </c>
      <c r="U122" s="5">
        <v>871</v>
      </c>
      <c r="V122" s="5">
        <v>864</v>
      </c>
      <c r="W122" s="5">
        <v>865</v>
      </c>
      <c r="X122" s="5">
        <v>866</v>
      </c>
      <c r="Y122" s="5">
        <v>862</v>
      </c>
      <c r="Z122" s="5">
        <v>897</v>
      </c>
      <c r="AA122" s="5">
        <v>905</v>
      </c>
      <c r="AB122" s="5">
        <v>886</v>
      </c>
      <c r="AC122" s="5">
        <v>887</v>
      </c>
    </row>
    <row r="123" spans="1:29" x14ac:dyDescent="0.25">
      <c r="A123" t="s">
        <v>250</v>
      </c>
      <c r="B123" s="5">
        <v>1304</v>
      </c>
      <c r="C123" s="5">
        <v>1318</v>
      </c>
      <c r="D123" s="5">
        <v>1325</v>
      </c>
      <c r="E123" s="5">
        <v>1307</v>
      </c>
      <c r="F123" s="5">
        <v>1289</v>
      </c>
      <c r="G123" s="5">
        <v>1276</v>
      </c>
      <c r="H123" s="5">
        <v>1297</v>
      </c>
      <c r="I123" s="5">
        <v>1286</v>
      </c>
      <c r="J123" s="5">
        <v>1292</v>
      </c>
      <c r="K123" s="5">
        <v>1309</v>
      </c>
      <c r="L123" s="5">
        <v>1303</v>
      </c>
      <c r="M123" s="5">
        <v>1301</v>
      </c>
      <c r="N123" s="5">
        <v>1288</v>
      </c>
      <c r="O123" s="5">
        <v>1307</v>
      </c>
      <c r="P123" s="5">
        <v>1299</v>
      </c>
      <c r="Q123" s="5">
        <v>1297</v>
      </c>
      <c r="R123" s="5">
        <v>1298</v>
      </c>
      <c r="S123" s="5">
        <v>1313</v>
      </c>
      <c r="T123" s="5">
        <v>1326</v>
      </c>
      <c r="U123" s="5">
        <v>1318</v>
      </c>
      <c r="V123" s="5">
        <v>1329</v>
      </c>
      <c r="W123" s="5">
        <v>1327</v>
      </c>
      <c r="X123" s="5">
        <v>1345</v>
      </c>
      <c r="Y123" s="5">
        <v>1331</v>
      </c>
      <c r="Z123" s="5">
        <v>1338</v>
      </c>
      <c r="AA123" s="5">
        <v>1348</v>
      </c>
      <c r="AB123" s="5">
        <v>1329</v>
      </c>
      <c r="AC123" s="5">
        <v>1325</v>
      </c>
    </row>
    <row r="124" spans="1:29" x14ac:dyDescent="0.25">
      <c r="A124" t="s">
        <v>251</v>
      </c>
      <c r="B124" s="5">
        <v>720</v>
      </c>
      <c r="C124" s="5">
        <v>709</v>
      </c>
      <c r="D124" s="5">
        <v>711</v>
      </c>
      <c r="E124" s="5">
        <v>701</v>
      </c>
      <c r="F124" s="5">
        <v>708</v>
      </c>
      <c r="G124" s="5">
        <v>718</v>
      </c>
      <c r="H124" s="5">
        <v>718</v>
      </c>
      <c r="I124" s="5">
        <v>720</v>
      </c>
      <c r="J124" s="5">
        <v>704</v>
      </c>
      <c r="K124" s="5">
        <v>712</v>
      </c>
      <c r="L124" s="5">
        <v>708</v>
      </c>
      <c r="M124" s="5">
        <v>711</v>
      </c>
      <c r="N124" s="5">
        <v>709</v>
      </c>
      <c r="O124" s="5">
        <v>712</v>
      </c>
      <c r="P124" s="5">
        <v>714</v>
      </c>
      <c r="Q124" s="5">
        <v>710</v>
      </c>
      <c r="R124" s="5">
        <v>712</v>
      </c>
      <c r="S124" s="5">
        <v>729</v>
      </c>
      <c r="T124" s="5">
        <v>741</v>
      </c>
      <c r="U124" s="5">
        <v>740</v>
      </c>
      <c r="V124" s="5">
        <v>722</v>
      </c>
      <c r="W124" s="5">
        <v>728</v>
      </c>
      <c r="X124" s="5">
        <v>737</v>
      </c>
      <c r="Y124" s="5">
        <v>729</v>
      </c>
      <c r="Z124" s="5">
        <v>731</v>
      </c>
      <c r="AA124" s="5">
        <v>730</v>
      </c>
      <c r="AB124" s="5">
        <v>730</v>
      </c>
      <c r="AC124" s="5">
        <v>729</v>
      </c>
    </row>
    <row r="125" spans="1:29" x14ac:dyDescent="0.25">
      <c r="A125" t="s">
        <v>252</v>
      </c>
      <c r="B125" s="5">
        <v>759</v>
      </c>
      <c r="C125" s="5">
        <v>758</v>
      </c>
      <c r="D125" s="5">
        <v>766</v>
      </c>
      <c r="E125" s="5">
        <v>774</v>
      </c>
      <c r="F125" s="5">
        <v>792</v>
      </c>
      <c r="G125" s="5">
        <v>811</v>
      </c>
      <c r="H125" s="5">
        <v>820</v>
      </c>
      <c r="I125" s="5">
        <v>804</v>
      </c>
      <c r="J125" s="5">
        <v>791</v>
      </c>
      <c r="K125" s="5">
        <v>774</v>
      </c>
      <c r="L125" s="5">
        <v>762</v>
      </c>
      <c r="M125" s="5">
        <v>755</v>
      </c>
      <c r="N125" s="5">
        <v>768</v>
      </c>
      <c r="O125" s="5">
        <v>766</v>
      </c>
      <c r="P125" s="5">
        <v>773</v>
      </c>
      <c r="Q125" s="5">
        <v>784</v>
      </c>
      <c r="R125" s="5">
        <v>790</v>
      </c>
      <c r="S125" s="5">
        <v>810</v>
      </c>
      <c r="T125" s="5">
        <v>810</v>
      </c>
      <c r="U125" s="5">
        <v>803</v>
      </c>
      <c r="V125" s="5">
        <v>781</v>
      </c>
      <c r="W125" s="5">
        <v>777</v>
      </c>
      <c r="X125" s="5">
        <v>763</v>
      </c>
      <c r="Y125" s="5">
        <v>753</v>
      </c>
      <c r="Z125" s="5">
        <v>763</v>
      </c>
      <c r="AA125" s="5">
        <v>780</v>
      </c>
      <c r="AB125" s="5">
        <v>800</v>
      </c>
      <c r="AC125" s="5">
        <v>803</v>
      </c>
    </row>
    <row r="126" spans="1:29" x14ac:dyDescent="0.25">
      <c r="A126" t="s">
        <v>253</v>
      </c>
      <c r="B126" s="5">
        <v>67</v>
      </c>
      <c r="C126" s="5">
        <v>69</v>
      </c>
      <c r="D126" s="5">
        <v>69</v>
      </c>
      <c r="E126" s="5">
        <v>71</v>
      </c>
      <c r="F126" s="5">
        <v>74</v>
      </c>
      <c r="G126" s="5">
        <v>79</v>
      </c>
      <c r="H126" s="5">
        <v>82</v>
      </c>
      <c r="I126" s="5">
        <v>82</v>
      </c>
      <c r="J126" s="5">
        <v>78</v>
      </c>
      <c r="K126" s="5">
        <v>76</v>
      </c>
      <c r="L126" s="5">
        <v>69</v>
      </c>
      <c r="M126" s="5">
        <v>68</v>
      </c>
      <c r="N126" s="5">
        <v>69</v>
      </c>
      <c r="O126" s="5">
        <v>69</v>
      </c>
      <c r="P126" s="5">
        <v>69</v>
      </c>
      <c r="Q126" s="5">
        <v>70</v>
      </c>
      <c r="R126" s="5">
        <v>73</v>
      </c>
      <c r="S126" s="5">
        <v>79</v>
      </c>
      <c r="T126" s="5">
        <v>83</v>
      </c>
      <c r="U126" s="5">
        <v>83</v>
      </c>
      <c r="V126" s="5">
        <v>77</v>
      </c>
      <c r="W126" s="5">
        <v>76</v>
      </c>
      <c r="X126" s="5">
        <v>70</v>
      </c>
      <c r="Y126" s="5">
        <v>68</v>
      </c>
      <c r="Z126" s="5">
        <v>69</v>
      </c>
      <c r="AA126" s="5">
        <v>69</v>
      </c>
      <c r="AB126" s="5">
        <v>70</v>
      </c>
      <c r="AC126" s="5">
        <v>71</v>
      </c>
    </row>
    <row r="127" spans="1:29" x14ac:dyDescent="0.25">
      <c r="A127" t="s">
        <v>90</v>
      </c>
      <c r="B127" s="5">
        <v>36</v>
      </c>
      <c r="C127" s="5">
        <v>35</v>
      </c>
      <c r="D127" s="5">
        <v>35</v>
      </c>
      <c r="E127" s="5">
        <v>36</v>
      </c>
      <c r="F127" s="5">
        <v>34</v>
      </c>
      <c r="G127" s="5">
        <v>34</v>
      </c>
      <c r="H127" s="5">
        <v>35</v>
      </c>
      <c r="I127" s="5">
        <v>35</v>
      </c>
      <c r="J127" s="5">
        <v>33</v>
      </c>
      <c r="K127" s="5">
        <v>34</v>
      </c>
      <c r="L127" s="5">
        <v>34</v>
      </c>
      <c r="M127" s="5">
        <v>34</v>
      </c>
      <c r="N127" s="5">
        <v>33</v>
      </c>
      <c r="O127" s="5">
        <v>33</v>
      </c>
      <c r="P127" s="5">
        <v>34</v>
      </c>
      <c r="Q127" s="5">
        <v>32</v>
      </c>
      <c r="R127" s="5">
        <v>34</v>
      </c>
      <c r="S127" s="5">
        <v>34</v>
      </c>
      <c r="T127" s="5">
        <v>36</v>
      </c>
      <c r="U127" s="5">
        <v>34</v>
      </c>
      <c r="V127" s="5">
        <v>34</v>
      </c>
      <c r="W127" s="5">
        <v>34</v>
      </c>
      <c r="X127" s="5">
        <v>36</v>
      </c>
      <c r="Y127" s="5">
        <v>34</v>
      </c>
      <c r="Z127" s="5">
        <v>33</v>
      </c>
      <c r="AA127" s="5">
        <v>33</v>
      </c>
      <c r="AB127" s="5">
        <v>35</v>
      </c>
      <c r="AC127" s="5">
        <v>35</v>
      </c>
    </row>
    <row r="128" spans="1:29" x14ac:dyDescent="0.25">
      <c r="A128" t="s">
        <v>57</v>
      </c>
      <c r="B128" s="5">
        <v>95</v>
      </c>
      <c r="C128" s="5">
        <v>94</v>
      </c>
      <c r="D128" s="5">
        <v>96</v>
      </c>
      <c r="E128" s="5">
        <v>98</v>
      </c>
      <c r="F128" s="5">
        <v>97</v>
      </c>
      <c r="G128" s="5">
        <v>97</v>
      </c>
      <c r="H128" s="5">
        <v>97</v>
      </c>
      <c r="I128" s="5">
        <v>96</v>
      </c>
      <c r="J128" s="5">
        <v>93</v>
      </c>
      <c r="K128" s="5">
        <v>96</v>
      </c>
      <c r="L128" s="5">
        <v>95</v>
      </c>
      <c r="M128" s="5">
        <v>93</v>
      </c>
      <c r="N128" s="5">
        <v>96</v>
      </c>
      <c r="O128" s="5">
        <v>95</v>
      </c>
      <c r="P128" s="5">
        <v>93</v>
      </c>
      <c r="Q128" s="5">
        <v>92</v>
      </c>
      <c r="R128" s="5">
        <v>96</v>
      </c>
      <c r="S128" s="5">
        <v>98</v>
      </c>
      <c r="T128" s="5">
        <v>99</v>
      </c>
      <c r="U128" s="5">
        <v>97</v>
      </c>
      <c r="V128" s="5">
        <v>95</v>
      </c>
      <c r="W128" s="5">
        <v>97</v>
      </c>
      <c r="X128" s="5">
        <v>94</v>
      </c>
      <c r="Y128" s="5">
        <v>95</v>
      </c>
      <c r="Z128" s="5">
        <v>98</v>
      </c>
      <c r="AA128" s="5">
        <v>95</v>
      </c>
      <c r="AB128" s="5">
        <v>97</v>
      </c>
      <c r="AC128" s="5">
        <v>100</v>
      </c>
    </row>
    <row r="129" spans="1:29" x14ac:dyDescent="0.25">
      <c r="A129" t="s">
        <v>254</v>
      </c>
      <c r="B129" s="5">
        <v>161314</v>
      </c>
      <c r="C129" s="5">
        <v>161186</v>
      </c>
      <c r="D129" s="5">
        <v>161845</v>
      </c>
      <c r="E129" s="5">
        <v>161326</v>
      </c>
      <c r="F129" s="5">
        <v>162548</v>
      </c>
      <c r="G129" s="5">
        <v>164964</v>
      </c>
      <c r="H129" s="5">
        <v>165413</v>
      </c>
      <c r="I129" s="5">
        <v>165854</v>
      </c>
      <c r="J129" s="5">
        <v>163191</v>
      </c>
      <c r="K129" s="5">
        <v>164396</v>
      </c>
      <c r="L129" s="5">
        <v>163707</v>
      </c>
      <c r="M129" s="5">
        <v>163873</v>
      </c>
      <c r="N129" s="5">
        <v>162300</v>
      </c>
      <c r="O129" s="5">
        <v>162672</v>
      </c>
      <c r="P129" s="5">
        <v>163738</v>
      </c>
      <c r="Q129" s="5">
        <v>163392</v>
      </c>
      <c r="R129" s="5">
        <v>164700</v>
      </c>
      <c r="S129" s="5">
        <v>168402</v>
      </c>
      <c r="T129" s="5">
        <v>169780</v>
      </c>
      <c r="U129" s="5">
        <v>169935</v>
      </c>
      <c r="V129" s="5">
        <v>167078</v>
      </c>
      <c r="W129" s="5">
        <v>167308</v>
      </c>
      <c r="X129" s="5">
        <v>168328</v>
      </c>
      <c r="Y129" s="5">
        <v>166607</v>
      </c>
      <c r="Z129" s="5">
        <v>164668</v>
      </c>
      <c r="AA129" s="5">
        <v>165570</v>
      </c>
      <c r="AB129" s="5">
        <v>166118</v>
      </c>
      <c r="AC129" s="5">
        <v>166645</v>
      </c>
    </row>
    <row r="130" spans="1:29" x14ac:dyDescent="0.25">
      <c r="A130" t="s">
        <v>255</v>
      </c>
      <c r="B130" s="5">
        <v>4270</v>
      </c>
      <c r="C130" s="5">
        <v>4271</v>
      </c>
      <c r="D130" s="5">
        <v>4291</v>
      </c>
      <c r="E130" s="5">
        <v>4273</v>
      </c>
      <c r="F130" s="5">
        <v>4318</v>
      </c>
      <c r="G130" s="5">
        <v>4395</v>
      </c>
      <c r="H130" s="5">
        <v>4394</v>
      </c>
      <c r="I130" s="5">
        <v>4409</v>
      </c>
      <c r="J130" s="5">
        <v>4345</v>
      </c>
      <c r="K130" s="5">
        <v>4378</v>
      </c>
      <c r="L130" s="5">
        <v>4356</v>
      </c>
      <c r="M130" s="5">
        <v>4362</v>
      </c>
      <c r="N130" s="5">
        <v>4300</v>
      </c>
      <c r="O130" s="5">
        <v>4304</v>
      </c>
      <c r="P130" s="5">
        <v>4329</v>
      </c>
      <c r="Q130" s="5">
        <v>4324</v>
      </c>
      <c r="R130" s="5">
        <v>4372</v>
      </c>
      <c r="S130" s="5">
        <v>4482</v>
      </c>
      <c r="T130" s="5">
        <v>4513</v>
      </c>
      <c r="U130" s="5">
        <v>4525</v>
      </c>
      <c r="V130" s="5">
        <v>4445</v>
      </c>
      <c r="W130" s="5">
        <v>4454</v>
      </c>
      <c r="X130" s="5">
        <v>4481</v>
      </c>
      <c r="Y130" s="5">
        <v>4426</v>
      </c>
      <c r="Z130" s="5">
        <v>4363</v>
      </c>
      <c r="AA130" s="5">
        <v>4374</v>
      </c>
      <c r="AB130" s="5">
        <v>4400</v>
      </c>
      <c r="AC130" s="5">
        <v>4414</v>
      </c>
    </row>
    <row r="131" spans="1:29" x14ac:dyDescent="0.25">
      <c r="A131" t="s">
        <v>256</v>
      </c>
      <c r="B131" s="5">
        <v>752</v>
      </c>
      <c r="C131" s="5">
        <v>760</v>
      </c>
      <c r="D131" s="5">
        <v>757</v>
      </c>
      <c r="E131" s="5">
        <v>763</v>
      </c>
      <c r="F131" s="5">
        <v>770</v>
      </c>
      <c r="G131" s="5">
        <v>796</v>
      </c>
      <c r="H131" s="5">
        <v>813</v>
      </c>
      <c r="I131" s="5">
        <v>796</v>
      </c>
      <c r="J131" s="5">
        <v>759</v>
      </c>
      <c r="K131" s="5">
        <v>752</v>
      </c>
      <c r="L131" s="5">
        <v>733</v>
      </c>
      <c r="M131" s="5">
        <v>739</v>
      </c>
      <c r="N131" s="5">
        <v>734</v>
      </c>
      <c r="O131" s="5">
        <v>741</v>
      </c>
      <c r="P131" s="5">
        <v>739</v>
      </c>
      <c r="Q131" s="5">
        <v>745</v>
      </c>
      <c r="R131" s="5">
        <v>757</v>
      </c>
      <c r="S131" s="5">
        <v>795</v>
      </c>
      <c r="T131" s="5">
        <v>810</v>
      </c>
      <c r="U131" s="5">
        <v>799</v>
      </c>
      <c r="V131" s="5">
        <v>761</v>
      </c>
      <c r="W131" s="5">
        <v>764</v>
      </c>
      <c r="X131" s="5">
        <v>748</v>
      </c>
      <c r="Y131" s="5">
        <v>748</v>
      </c>
      <c r="Z131" s="5">
        <v>741</v>
      </c>
      <c r="AA131" s="5">
        <v>752</v>
      </c>
      <c r="AB131" s="5">
        <v>738</v>
      </c>
      <c r="AC131" s="5">
        <v>749</v>
      </c>
    </row>
    <row r="132" spans="1:29" x14ac:dyDescent="0.25">
      <c r="A132" t="s">
        <v>257</v>
      </c>
      <c r="B132" s="5">
        <v>180</v>
      </c>
      <c r="C132" s="5">
        <v>177</v>
      </c>
      <c r="D132" s="5">
        <v>178</v>
      </c>
      <c r="E132" s="5">
        <v>184</v>
      </c>
      <c r="F132" s="5">
        <v>188</v>
      </c>
      <c r="G132" s="5">
        <v>194</v>
      </c>
      <c r="H132" s="5">
        <v>200</v>
      </c>
      <c r="I132" s="5">
        <v>189</v>
      </c>
      <c r="J132" s="5">
        <v>179</v>
      </c>
      <c r="K132" s="5">
        <v>177</v>
      </c>
      <c r="L132" s="5">
        <v>179</v>
      </c>
      <c r="M132" s="5">
        <v>179</v>
      </c>
      <c r="N132" s="5">
        <v>181</v>
      </c>
      <c r="O132" s="5">
        <v>171</v>
      </c>
      <c r="P132" s="5">
        <v>171</v>
      </c>
      <c r="Q132" s="5">
        <v>180</v>
      </c>
      <c r="R132" s="5">
        <v>182</v>
      </c>
      <c r="S132" s="5">
        <v>189</v>
      </c>
      <c r="T132" s="5">
        <v>194</v>
      </c>
      <c r="U132" s="5">
        <v>190</v>
      </c>
      <c r="V132" s="5">
        <v>183</v>
      </c>
      <c r="W132" s="5">
        <v>185</v>
      </c>
      <c r="X132" s="5">
        <v>189</v>
      </c>
      <c r="Y132" s="5">
        <v>184</v>
      </c>
      <c r="Z132" s="5">
        <v>178</v>
      </c>
      <c r="AA132" s="5">
        <v>178</v>
      </c>
      <c r="AB132" s="5">
        <v>180</v>
      </c>
      <c r="AC132" s="5">
        <v>186</v>
      </c>
    </row>
    <row r="133" spans="1:29" x14ac:dyDescent="0.25">
      <c r="A133" t="s">
        <v>43</v>
      </c>
      <c r="B133" s="5">
        <v>25</v>
      </c>
      <c r="C133" s="5">
        <v>25</v>
      </c>
      <c r="D133" s="5">
        <v>25</v>
      </c>
      <c r="E133" s="5">
        <v>25</v>
      </c>
      <c r="F133" s="5">
        <v>25</v>
      </c>
      <c r="G133" s="5">
        <v>27</v>
      </c>
      <c r="H133" s="5">
        <v>28</v>
      </c>
      <c r="I133" s="5">
        <v>27</v>
      </c>
      <c r="J133" s="5">
        <v>25</v>
      </c>
      <c r="K133" s="5">
        <v>25</v>
      </c>
      <c r="L133" s="5">
        <v>25</v>
      </c>
      <c r="M133" s="5">
        <v>25</v>
      </c>
      <c r="N133" s="5">
        <v>26</v>
      </c>
      <c r="O133" s="5">
        <v>27</v>
      </c>
      <c r="P133" s="5">
        <v>26</v>
      </c>
      <c r="Q133" s="5">
        <v>26</v>
      </c>
      <c r="R133" s="5">
        <v>25</v>
      </c>
      <c r="S133" s="5">
        <v>26</v>
      </c>
      <c r="T133" s="5">
        <v>25</v>
      </c>
      <c r="U133" s="5">
        <v>25</v>
      </c>
      <c r="V133" s="5">
        <v>25</v>
      </c>
      <c r="W133" s="5">
        <v>25</v>
      </c>
      <c r="X133" s="5">
        <v>25</v>
      </c>
      <c r="Y133" s="5">
        <v>24</v>
      </c>
      <c r="Z133" s="5">
        <v>26</v>
      </c>
      <c r="AA133" s="5">
        <v>27</v>
      </c>
      <c r="AB133" s="5">
        <v>28</v>
      </c>
      <c r="AC133" s="5">
        <v>28</v>
      </c>
    </row>
    <row r="134" spans="1:29" x14ac:dyDescent="0.25">
      <c r="A134" t="s">
        <v>258</v>
      </c>
      <c r="B134" s="5">
        <v>99</v>
      </c>
      <c r="C134" s="5">
        <v>101</v>
      </c>
      <c r="D134" s="5">
        <v>101</v>
      </c>
      <c r="E134" s="5">
        <v>103</v>
      </c>
      <c r="F134" s="5">
        <v>100</v>
      </c>
      <c r="G134" s="5">
        <v>97</v>
      </c>
      <c r="H134" s="5">
        <v>99</v>
      </c>
      <c r="I134" s="5">
        <v>99</v>
      </c>
      <c r="J134" s="5">
        <v>96</v>
      </c>
      <c r="K134" s="5">
        <v>99</v>
      </c>
      <c r="L134" s="5">
        <v>96</v>
      </c>
      <c r="M134" s="5">
        <v>95</v>
      </c>
      <c r="N134" s="5">
        <v>95</v>
      </c>
      <c r="O134" s="5">
        <v>97</v>
      </c>
      <c r="P134" s="5">
        <v>101</v>
      </c>
      <c r="Q134" s="5">
        <v>103</v>
      </c>
      <c r="R134" s="5">
        <v>94</v>
      </c>
      <c r="S134" s="5">
        <v>96</v>
      </c>
      <c r="T134" s="5">
        <v>97</v>
      </c>
      <c r="U134" s="5">
        <v>97</v>
      </c>
      <c r="V134" s="5">
        <v>97</v>
      </c>
      <c r="W134" s="5">
        <v>96</v>
      </c>
      <c r="X134" s="5">
        <v>98</v>
      </c>
      <c r="Y134" s="5">
        <v>97</v>
      </c>
      <c r="Z134" s="5">
        <v>94</v>
      </c>
      <c r="AA134" s="5">
        <v>96</v>
      </c>
      <c r="AB134" s="5">
        <v>96</v>
      </c>
      <c r="AC134" s="5">
        <v>97</v>
      </c>
    </row>
    <row r="135" spans="1:29" x14ac:dyDescent="0.25">
      <c r="A135" t="s">
        <v>259</v>
      </c>
      <c r="B135" s="5">
        <v>807</v>
      </c>
      <c r="C135" s="5">
        <v>796</v>
      </c>
      <c r="D135" s="5">
        <v>800</v>
      </c>
      <c r="E135" s="5">
        <v>810</v>
      </c>
      <c r="F135" s="5">
        <v>818</v>
      </c>
      <c r="G135" s="5">
        <v>838</v>
      </c>
      <c r="H135" s="5">
        <v>873</v>
      </c>
      <c r="I135" s="5">
        <v>854</v>
      </c>
      <c r="J135" s="5">
        <v>808</v>
      </c>
      <c r="K135" s="5">
        <v>802</v>
      </c>
      <c r="L135" s="5">
        <v>791</v>
      </c>
      <c r="M135" s="5">
        <v>785</v>
      </c>
      <c r="N135" s="5">
        <v>801</v>
      </c>
      <c r="O135" s="5">
        <v>793</v>
      </c>
      <c r="P135" s="5">
        <v>777</v>
      </c>
      <c r="Q135" s="5">
        <v>790</v>
      </c>
      <c r="R135" s="5">
        <v>804</v>
      </c>
      <c r="S135" s="5">
        <v>848</v>
      </c>
      <c r="T135" s="5">
        <v>881</v>
      </c>
      <c r="U135" s="5">
        <v>859</v>
      </c>
      <c r="V135" s="5">
        <v>825</v>
      </c>
      <c r="W135" s="5">
        <v>819</v>
      </c>
      <c r="X135" s="5">
        <v>808</v>
      </c>
      <c r="Y135" s="5">
        <v>797</v>
      </c>
      <c r="Z135" s="5">
        <v>805</v>
      </c>
      <c r="AA135" s="5">
        <v>811</v>
      </c>
      <c r="AB135" s="5">
        <v>800</v>
      </c>
      <c r="AC135" s="5">
        <v>817</v>
      </c>
    </row>
    <row r="136" spans="1:29" x14ac:dyDescent="0.25">
      <c r="A136" t="s">
        <v>73</v>
      </c>
      <c r="B136" s="5">
        <v>189</v>
      </c>
      <c r="C136" s="5">
        <v>186</v>
      </c>
      <c r="D136" s="5">
        <v>189</v>
      </c>
      <c r="E136" s="5">
        <v>218</v>
      </c>
      <c r="F136" s="5">
        <v>206</v>
      </c>
      <c r="G136" s="5">
        <v>186</v>
      </c>
      <c r="H136" s="5">
        <v>180</v>
      </c>
      <c r="I136" s="5">
        <v>178</v>
      </c>
      <c r="J136" s="5">
        <v>175</v>
      </c>
      <c r="K136" s="5">
        <v>176</v>
      </c>
      <c r="L136" s="5">
        <v>185</v>
      </c>
      <c r="M136" s="5">
        <v>178</v>
      </c>
      <c r="N136" s="5">
        <v>186</v>
      </c>
      <c r="O136" s="5">
        <v>192</v>
      </c>
      <c r="P136" s="5">
        <v>185</v>
      </c>
      <c r="Q136" s="5">
        <v>203</v>
      </c>
      <c r="R136" s="5">
        <v>200</v>
      </c>
      <c r="S136" s="5">
        <v>181</v>
      </c>
      <c r="T136" s="5">
        <v>181</v>
      </c>
      <c r="U136" s="5">
        <v>176</v>
      </c>
      <c r="V136" s="5">
        <v>175</v>
      </c>
      <c r="W136" s="5">
        <v>174</v>
      </c>
      <c r="X136" s="5">
        <v>182</v>
      </c>
      <c r="Y136" s="5">
        <v>178</v>
      </c>
      <c r="Z136" s="5">
        <v>181</v>
      </c>
      <c r="AA136" s="5">
        <v>184</v>
      </c>
      <c r="AB136" s="5">
        <v>191</v>
      </c>
      <c r="AC136" s="5">
        <v>207</v>
      </c>
    </row>
    <row r="137" spans="1:29" x14ac:dyDescent="0.25">
      <c r="A137" t="s">
        <v>260</v>
      </c>
      <c r="B137" s="5">
        <v>1193</v>
      </c>
      <c r="C137" s="5">
        <v>1196</v>
      </c>
      <c r="D137" s="5">
        <v>1190</v>
      </c>
      <c r="E137" s="5">
        <v>1181</v>
      </c>
      <c r="F137" s="5">
        <v>1176</v>
      </c>
      <c r="G137" s="5">
        <v>1198</v>
      </c>
      <c r="H137" s="5">
        <v>1202</v>
      </c>
      <c r="I137" s="5">
        <v>1204</v>
      </c>
      <c r="J137" s="5">
        <v>1184</v>
      </c>
      <c r="K137" s="5">
        <v>1194</v>
      </c>
      <c r="L137" s="5">
        <v>1188</v>
      </c>
      <c r="M137" s="5">
        <v>1195</v>
      </c>
      <c r="N137" s="5">
        <v>1188</v>
      </c>
      <c r="O137" s="5">
        <v>1196</v>
      </c>
      <c r="P137" s="5">
        <v>1199</v>
      </c>
      <c r="Q137" s="5">
        <v>1194</v>
      </c>
      <c r="R137" s="5">
        <v>1197</v>
      </c>
      <c r="S137" s="5">
        <v>1226</v>
      </c>
      <c r="T137" s="5">
        <v>1232</v>
      </c>
      <c r="U137" s="5">
        <v>1236</v>
      </c>
      <c r="V137" s="5">
        <v>1215</v>
      </c>
      <c r="W137" s="5">
        <v>1215</v>
      </c>
      <c r="X137" s="5">
        <v>1227</v>
      </c>
      <c r="Y137" s="5">
        <v>1217</v>
      </c>
      <c r="Z137" s="5">
        <v>1216</v>
      </c>
      <c r="AA137" s="5">
        <v>1219</v>
      </c>
      <c r="AB137" s="5">
        <v>1215</v>
      </c>
      <c r="AC137" s="5">
        <v>1221</v>
      </c>
    </row>
    <row r="138" spans="1:29" x14ac:dyDescent="0.25">
      <c r="A138" t="s">
        <v>96</v>
      </c>
      <c r="B138" s="5">
        <v>26</v>
      </c>
      <c r="C138" s="5">
        <v>26</v>
      </c>
      <c r="D138" s="5">
        <v>24</v>
      </c>
      <c r="E138" s="5">
        <v>24</v>
      </c>
      <c r="F138" s="5">
        <v>24</v>
      </c>
      <c r="G138" s="5">
        <v>25</v>
      </c>
      <c r="H138" s="5">
        <v>26</v>
      </c>
      <c r="I138" s="5">
        <v>25</v>
      </c>
      <c r="J138" s="5">
        <v>27</v>
      </c>
      <c r="K138" s="5">
        <v>24</v>
      </c>
      <c r="L138" s="5">
        <v>27</v>
      </c>
      <c r="M138" s="5">
        <v>26</v>
      </c>
      <c r="N138" s="5">
        <v>25</v>
      </c>
      <c r="O138" s="5">
        <v>24</v>
      </c>
      <c r="P138" s="5">
        <v>24</v>
      </c>
      <c r="Q138" s="5">
        <v>26</v>
      </c>
      <c r="R138" s="5">
        <v>26</v>
      </c>
      <c r="S138" s="5">
        <v>27</v>
      </c>
      <c r="T138" s="5">
        <v>28</v>
      </c>
      <c r="U138" s="5">
        <v>28</v>
      </c>
      <c r="V138" s="5">
        <v>24</v>
      </c>
      <c r="W138" s="5">
        <v>25</v>
      </c>
      <c r="X138" s="5">
        <v>25</v>
      </c>
      <c r="Y138" s="5">
        <v>25</v>
      </c>
      <c r="Z138" s="5">
        <v>22</v>
      </c>
      <c r="AA138" s="5">
        <v>26</v>
      </c>
      <c r="AB138" s="5">
        <v>26</v>
      </c>
      <c r="AC138" s="5">
        <v>27</v>
      </c>
    </row>
    <row r="139" spans="1:29" x14ac:dyDescent="0.25">
      <c r="A139" t="s">
        <v>261</v>
      </c>
      <c r="B139" s="5">
        <v>902</v>
      </c>
      <c r="C139" s="5">
        <v>925</v>
      </c>
      <c r="D139" s="5">
        <v>922</v>
      </c>
      <c r="E139" s="5">
        <v>917</v>
      </c>
      <c r="F139" s="5">
        <v>909</v>
      </c>
      <c r="G139" s="5">
        <v>901</v>
      </c>
      <c r="H139" s="5">
        <v>899</v>
      </c>
      <c r="I139" s="5">
        <v>902</v>
      </c>
      <c r="J139" s="5">
        <v>915</v>
      </c>
      <c r="K139" s="5">
        <v>923</v>
      </c>
      <c r="L139" s="5">
        <v>913</v>
      </c>
      <c r="M139" s="5">
        <v>919</v>
      </c>
      <c r="N139" s="5">
        <v>898</v>
      </c>
      <c r="O139" s="5">
        <v>908</v>
      </c>
      <c r="P139" s="5">
        <v>909</v>
      </c>
      <c r="Q139" s="5">
        <v>908</v>
      </c>
      <c r="R139" s="5">
        <v>907</v>
      </c>
      <c r="S139" s="5">
        <v>903</v>
      </c>
      <c r="T139" s="5">
        <v>917</v>
      </c>
      <c r="U139" s="5">
        <v>918</v>
      </c>
      <c r="V139" s="5">
        <v>930</v>
      </c>
      <c r="W139" s="5">
        <v>928</v>
      </c>
      <c r="X139" s="5">
        <v>932</v>
      </c>
      <c r="Y139" s="5">
        <v>930</v>
      </c>
      <c r="Z139" s="5">
        <v>929</v>
      </c>
      <c r="AA139" s="5">
        <v>937</v>
      </c>
      <c r="AB139" s="5">
        <v>930</v>
      </c>
      <c r="AC139" s="5">
        <v>929</v>
      </c>
    </row>
    <row r="140" spans="1:29" x14ac:dyDescent="0.25">
      <c r="A140" t="s">
        <v>262</v>
      </c>
      <c r="B140" s="5">
        <v>787</v>
      </c>
      <c r="C140" s="5">
        <v>791</v>
      </c>
      <c r="D140" s="5">
        <v>798</v>
      </c>
      <c r="E140" s="5">
        <v>839</v>
      </c>
      <c r="F140" s="5">
        <v>864</v>
      </c>
      <c r="G140" s="5">
        <v>914</v>
      </c>
      <c r="H140" s="5">
        <v>940</v>
      </c>
      <c r="I140" s="5">
        <v>938</v>
      </c>
      <c r="J140" s="5">
        <v>884</v>
      </c>
      <c r="K140" s="5">
        <v>864</v>
      </c>
      <c r="L140" s="5">
        <v>801</v>
      </c>
      <c r="M140" s="5">
        <v>780</v>
      </c>
      <c r="N140" s="5">
        <v>786</v>
      </c>
      <c r="O140" s="5">
        <v>791</v>
      </c>
      <c r="P140" s="5">
        <v>785</v>
      </c>
      <c r="Q140" s="5">
        <v>815</v>
      </c>
      <c r="R140" s="5">
        <v>844</v>
      </c>
      <c r="S140" s="5">
        <v>907</v>
      </c>
      <c r="T140" s="5">
        <v>956</v>
      </c>
      <c r="U140" s="5">
        <v>961</v>
      </c>
      <c r="V140" s="5">
        <v>890</v>
      </c>
      <c r="W140" s="5">
        <v>872</v>
      </c>
      <c r="X140" s="5">
        <v>816</v>
      </c>
      <c r="Y140" s="5">
        <v>792</v>
      </c>
      <c r="Z140" s="5">
        <v>786</v>
      </c>
      <c r="AA140" s="5">
        <v>789</v>
      </c>
      <c r="AB140" s="5">
        <v>787</v>
      </c>
      <c r="AC140" s="5">
        <v>825</v>
      </c>
    </row>
    <row r="141" spans="1:29" x14ac:dyDescent="0.25">
      <c r="A141" t="s">
        <v>263</v>
      </c>
      <c r="B141" s="5">
        <v>525</v>
      </c>
      <c r="C141" s="5">
        <v>526</v>
      </c>
      <c r="D141" s="5">
        <v>518</v>
      </c>
      <c r="E141" s="5">
        <v>521</v>
      </c>
      <c r="F141" s="5">
        <v>535</v>
      </c>
      <c r="G141" s="5">
        <v>564</v>
      </c>
      <c r="H141" s="5">
        <v>607</v>
      </c>
      <c r="I141" s="5">
        <v>590</v>
      </c>
      <c r="J141" s="5">
        <v>539</v>
      </c>
      <c r="K141" s="5">
        <v>566</v>
      </c>
      <c r="L141" s="5">
        <v>510</v>
      </c>
      <c r="M141" s="5">
        <v>513</v>
      </c>
      <c r="N141" s="5">
        <v>522</v>
      </c>
      <c r="O141" s="5">
        <v>523</v>
      </c>
      <c r="P141" s="5">
        <v>514</v>
      </c>
      <c r="Q141" s="5">
        <v>512</v>
      </c>
      <c r="R141" s="5">
        <v>519</v>
      </c>
      <c r="S141" s="5">
        <v>569</v>
      </c>
      <c r="T141" s="5">
        <v>608</v>
      </c>
      <c r="U141" s="5">
        <v>593</v>
      </c>
      <c r="V141" s="5">
        <v>539</v>
      </c>
      <c r="W141" s="5">
        <v>572</v>
      </c>
      <c r="X141" s="5">
        <v>513</v>
      </c>
      <c r="Y141" s="5">
        <v>515</v>
      </c>
      <c r="Z141" s="5">
        <v>517</v>
      </c>
      <c r="AA141" s="5">
        <v>518</v>
      </c>
      <c r="AB141" s="5">
        <v>526</v>
      </c>
      <c r="AC141" s="5">
        <v>529</v>
      </c>
    </row>
    <row r="142" spans="1:29" x14ac:dyDescent="0.25">
      <c r="A142" t="s">
        <v>264</v>
      </c>
      <c r="B142" s="5">
        <v>18</v>
      </c>
      <c r="C142" s="5">
        <v>18</v>
      </c>
      <c r="D142" s="5">
        <v>19</v>
      </c>
      <c r="E142" s="5">
        <v>19</v>
      </c>
      <c r="F142" s="5">
        <v>19</v>
      </c>
      <c r="G142" s="5">
        <v>19</v>
      </c>
      <c r="H142" s="5">
        <v>20</v>
      </c>
      <c r="I142" s="5">
        <v>19</v>
      </c>
      <c r="J142" s="5">
        <v>19</v>
      </c>
      <c r="K142" s="5">
        <v>19</v>
      </c>
      <c r="L142" s="5">
        <v>18</v>
      </c>
      <c r="M142" s="5">
        <v>18</v>
      </c>
      <c r="N142" s="5">
        <v>18</v>
      </c>
      <c r="O142" s="5">
        <v>18</v>
      </c>
      <c r="P142" s="5">
        <v>18</v>
      </c>
      <c r="Q142" s="5">
        <v>19</v>
      </c>
      <c r="R142" s="5">
        <v>19</v>
      </c>
      <c r="S142" s="5">
        <v>19</v>
      </c>
      <c r="T142" s="5">
        <v>20</v>
      </c>
      <c r="U142" s="5">
        <v>19</v>
      </c>
      <c r="V142" s="5">
        <v>19</v>
      </c>
      <c r="W142" s="5">
        <v>19</v>
      </c>
      <c r="X142" s="5">
        <v>18</v>
      </c>
      <c r="Y142" s="5">
        <v>18</v>
      </c>
      <c r="Z142" s="5">
        <v>18</v>
      </c>
      <c r="AA142" s="5">
        <v>18</v>
      </c>
      <c r="AB142" s="5">
        <v>19</v>
      </c>
      <c r="AC142" s="5">
        <v>19</v>
      </c>
    </row>
    <row r="143" spans="1:29" x14ac:dyDescent="0.25">
      <c r="A143" t="s">
        <v>265</v>
      </c>
      <c r="B143" s="5">
        <v>119</v>
      </c>
      <c r="C143" s="5">
        <v>118</v>
      </c>
      <c r="D143" s="5">
        <v>120</v>
      </c>
      <c r="E143" s="5">
        <v>123</v>
      </c>
      <c r="F143" s="5">
        <v>125</v>
      </c>
      <c r="G143" s="5">
        <v>129</v>
      </c>
      <c r="H143" s="5">
        <v>131</v>
      </c>
      <c r="I143" s="5">
        <v>126</v>
      </c>
      <c r="J143" s="5">
        <v>118</v>
      </c>
      <c r="K143" s="5">
        <v>119</v>
      </c>
      <c r="L143" s="5">
        <v>119</v>
      </c>
      <c r="M143" s="5">
        <v>118</v>
      </c>
      <c r="N143" s="5">
        <v>121</v>
      </c>
      <c r="O143" s="5">
        <v>116</v>
      </c>
      <c r="P143" s="5">
        <v>115</v>
      </c>
      <c r="Q143" s="5">
        <v>119</v>
      </c>
      <c r="R143" s="5">
        <v>123</v>
      </c>
      <c r="S143" s="5">
        <v>125</v>
      </c>
      <c r="T143" s="5">
        <v>127</v>
      </c>
      <c r="U143" s="5">
        <v>125</v>
      </c>
      <c r="V143" s="5">
        <v>120</v>
      </c>
      <c r="W143" s="5">
        <v>123</v>
      </c>
      <c r="X143" s="5">
        <v>125</v>
      </c>
      <c r="Y143" s="5">
        <v>119</v>
      </c>
      <c r="Z143" s="5">
        <v>115</v>
      </c>
      <c r="AA143" s="5">
        <v>116</v>
      </c>
      <c r="AB143" s="5">
        <v>118</v>
      </c>
      <c r="AC143" s="5">
        <v>123</v>
      </c>
    </row>
    <row r="144" spans="1:29" x14ac:dyDescent="0.25">
      <c r="A144" t="s">
        <v>266</v>
      </c>
      <c r="B144" s="5">
        <v>388</v>
      </c>
      <c r="C144" s="5">
        <v>383</v>
      </c>
      <c r="D144" s="5">
        <v>386</v>
      </c>
      <c r="E144" s="5">
        <v>378</v>
      </c>
      <c r="F144" s="5">
        <v>384</v>
      </c>
      <c r="G144" s="5">
        <v>387</v>
      </c>
      <c r="H144" s="5">
        <v>390</v>
      </c>
      <c r="I144" s="5">
        <v>381</v>
      </c>
      <c r="J144" s="5">
        <v>380</v>
      </c>
      <c r="K144" s="5">
        <v>380</v>
      </c>
      <c r="L144" s="5">
        <v>386</v>
      </c>
      <c r="M144" s="5">
        <v>386</v>
      </c>
      <c r="N144" s="5">
        <v>393</v>
      </c>
      <c r="O144" s="5">
        <v>391</v>
      </c>
      <c r="P144" s="5">
        <v>390</v>
      </c>
      <c r="Q144" s="5">
        <v>388</v>
      </c>
      <c r="R144" s="5">
        <v>377</v>
      </c>
      <c r="S144" s="5">
        <v>389</v>
      </c>
      <c r="T144" s="5">
        <v>390</v>
      </c>
      <c r="U144" s="5">
        <v>384</v>
      </c>
      <c r="V144" s="5">
        <v>385</v>
      </c>
      <c r="W144" s="5">
        <v>385</v>
      </c>
      <c r="X144" s="5">
        <v>389</v>
      </c>
      <c r="Y144" s="5">
        <v>384</v>
      </c>
      <c r="Z144" s="5">
        <v>387</v>
      </c>
      <c r="AA144" s="5">
        <v>398</v>
      </c>
      <c r="AB144" s="5">
        <v>390</v>
      </c>
      <c r="AC144" s="5">
        <v>394</v>
      </c>
    </row>
    <row r="145" spans="1:29" x14ac:dyDescent="0.25">
      <c r="A145" t="s">
        <v>267</v>
      </c>
      <c r="B145" s="5">
        <v>1669</v>
      </c>
      <c r="C145" s="5">
        <v>1666</v>
      </c>
      <c r="D145" s="5">
        <v>1657</v>
      </c>
      <c r="E145" s="5">
        <v>1613</v>
      </c>
      <c r="F145" s="5">
        <v>1629</v>
      </c>
      <c r="G145" s="5">
        <v>1663</v>
      </c>
      <c r="H145" s="5">
        <v>1668</v>
      </c>
      <c r="I145" s="5">
        <v>1661</v>
      </c>
      <c r="J145" s="5">
        <v>1616</v>
      </c>
      <c r="K145" s="5">
        <v>1615</v>
      </c>
      <c r="L145" s="5">
        <v>1592</v>
      </c>
      <c r="M145" s="5">
        <v>1608</v>
      </c>
      <c r="N145" s="5">
        <v>1596</v>
      </c>
      <c r="O145" s="5">
        <v>1583</v>
      </c>
      <c r="P145" s="5">
        <v>1580</v>
      </c>
      <c r="Q145" s="5">
        <v>1557</v>
      </c>
      <c r="R145" s="5">
        <v>1567</v>
      </c>
      <c r="S145" s="5">
        <v>1589</v>
      </c>
      <c r="T145" s="5">
        <v>1633</v>
      </c>
      <c r="U145" s="5">
        <v>1607</v>
      </c>
      <c r="V145" s="5">
        <v>1588</v>
      </c>
      <c r="W145" s="5">
        <v>1572</v>
      </c>
      <c r="X145" s="5">
        <v>1572</v>
      </c>
      <c r="Y145" s="5">
        <v>1555</v>
      </c>
      <c r="Z145" s="5">
        <v>1580</v>
      </c>
      <c r="AA145" s="5">
        <v>1591</v>
      </c>
      <c r="AB145" s="5">
        <v>1594</v>
      </c>
      <c r="AC145" s="5">
        <v>1597</v>
      </c>
    </row>
    <row r="146" spans="1:29" x14ac:dyDescent="0.25">
      <c r="A146" t="s">
        <v>268</v>
      </c>
      <c r="B146" s="5">
        <v>1043</v>
      </c>
      <c r="C146" s="5">
        <v>1037</v>
      </c>
      <c r="D146" s="5">
        <v>1030</v>
      </c>
      <c r="E146" s="5">
        <v>1019</v>
      </c>
      <c r="F146" s="5">
        <v>1009</v>
      </c>
      <c r="G146" s="5">
        <v>999</v>
      </c>
      <c r="H146" s="5">
        <v>983</v>
      </c>
      <c r="I146" s="5">
        <v>973</v>
      </c>
      <c r="J146" s="5">
        <v>953</v>
      </c>
      <c r="K146" s="5">
        <v>954</v>
      </c>
      <c r="L146" s="5">
        <v>971</v>
      </c>
      <c r="M146" s="5">
        <v>1030</v>
      </c>
      <c r="N146" s="5">
        <v>1050</v>
      </c>
      <c r="O146" s="5">
        <v>1057</v>
      </c>
      <c r="P146" s="5">
        <v>1050</v>
      </c>
      <c r="Q146" s="5">
        <v>1026</v>
      </c>
      <c r="R146" s="5">
        <v>946</v>
      </c>
      <c r="S146" s="5">
        <v>981</v>
      </c>
      <c r="T146" s="5">
        <v>989</v>
      </c>
      <c r="U146" s="5">
        <v>981</v>
      </c>
      <c r="V146" s="5">
        <v>965</v>
      </c>
      <c r="W146" s="5">
        <v>968</v>
      </c>
      <c r="X146" s="5">
        <v>989</v>
      </c>
      <c r="Y146" s="5">
        <v>1039</v>
      </c>
      <c r="Z146" s="5">
        <v>1064</v>
      </c>
      <c r="AA146" s="5">
        <v>1065</v>
      </c>
      <c r="AB146" s="5">
        <v>1059</v>
      </c>
      <c r="AC146" s="5">
        <v>1016</v>
      </c>
    </row>
    <row r="147" spans="1:29" x14ac:dyDescent="0.25">
      <c r="A147" t="s">
        <v>269</v>
      </c>
      <c r="B147" s="5">
        <v>555</v>
      </c>
      <c r="C147" s="5">
        <v>557</v>
      </c>
      <c r="D147" s="5">
        <v>548</v>
      </c>
      <c r="E147" s="5">
        <v>535</v>
      </c>
      <c r="F147" s="5">
        <v>528</v>
      </c>
      <c r="G147" s="5">
        <v>527</v>
      </c>
      <c r="H147" s="5">
        <v>529</v>
      </c>
      <c r="I147" s="5">
        <v>526</v>
      </c>
      <c r="J147" s="5">
        <v>531</v>
      </c>
      <c r="K147" s="5">
        <v>539</v>
      </c>
      <c r="L147" s="5">
        <v>532</v>
      </c>
      <c r="M147" s="5">
        <v>533</v>
      </c>
      <c r="N147" s="5">
        <v>527</v>
      </c>
      <c r="O147" s="5">
        <v>542</v>
      </c>
      <c r="P147" s="5">
        <v>540</v>
      </c>
      <c r="Q147" s="5">
        <v>537</v>
      </c>
      <c r="R147" s="5">
        <v>534</v>
      </c>
      <c r="S147" s="5">
        <v>535</v>
      </c>
      <c r="T147" s="5">
        <v>540</v>
      </c>
      <c r="U147" s="5">
        <v>536</v>
      </c>
      <c r="V147" s="5">
        <v>543</v>
      </c>
      <c r="W147" s="5">
        <v>547</v>
      </c>
      <c r="X147" s="5">
        <v>554</v>
      </c>
      <c r="Y147" s="5">
        <v>555</v>
      </c>
      <c r="Z147" s="5">
        <v>559</v>
      </c>
      <c r="AA147" s="5">
        <v>560</v>
      </c>
      <c r="AB147" s="5">
        <v>554</v>
      </c>
      <c r="AC147" s="5">
        <v>555</v>
      </c>
    </row>
    <row r="148" spans="1:29" x14ac:dyDescent="0.25">
      <c r="A148" t="s">
        <v>270</v>
      </c>
      <c r="B148" s="5">
        <v>11320</v>
      </c>
      <c r="C148" s="5">
        <v>11538</v>
      </c>
      <c r="D148" s="5">
        <v>11579</v>
      </c>
      <c r="E148" s="5">
        <v>11520</v>
      </c>
      <c r="F148" s="5">
        <v>11524</v>
      </c>
      <c r="G148" s="5">
        <v>11383</v>
      </c>
      <c r="H148" s="5">
        <v>11388</v>
      </c>
      <c r="I148" s="5">
        <v>11408</v>
      </c>
      <c r="J148" s="5">
        <v>11457</v>
      </c>
      <c r="K148" s="5">
        <v>11570</v>
      </c>
      <c r="L148" s="5">
        <v>11540</v>
      </c>
      <c r="M148" s="5">
        <v>11533</v>
      </c>
      <c r="N148" s="5">
        <v>11298</v>
      </c>
      <c r="O148" s="5">
        <v>11577</v>
      </c>
      <c r="P148" s="5">
        <v>11556</v>
      </c>
      <c r="Q148" s="5">
        <v>11526</v>
      </c>
      <c r="R148" s="5">
        <v>11500</v>
      </c>
      <c r="S148" s="5">
        <v>11437</v>
      </c>
      <c r="T148" s="5">
        <v>11500</v>
      </c>
      <c r="U148" s="5">
        <v>11469</v>
      </c>
      <c r="V148" s="5">
        <v>11528</v>
      </c>
      <c r="W148" s="5">
        <v>11626</v>
      </c>
      <c r="X148" s="5">
        <v>11671</v>
      </c>
      <c r="Y148" s="5">
        <v>11537</v>
      </c>
      <c r="Z148" s="5">
        <v>11460</v>
      </c>
      <c r="AA148" s="5">
        <v>11731</v>
      </c>
      <c r="AB148" s="5">
        <v>11745</v>
      </c>
      <c r="AC148" s="5">
        <v>11742</v>
      </c>
    </row>
    <row r="149" spans="1:29" x14ac:dyDescent="0.25">
      <c r="A149" t="s">
        <v>271</v>
      </c>
      <c r="B149" s="5">
        <v>1993</v>
      </c>
      <c r="C149" s="5">
        <v>1988</v>
      </c>
      <c r="D149" s="5">
        <v>1992</v>
      </c>
      <c r="E149" s="5">
        <v>1957</v>
      </c>
      <c r="F149" s="5">
        <v>1980</v>
      </c>
      <c r="G149" s="5">
        <v>2028</v>
      </c>
      <c r="H149" s="5">
        <v>2029</v>
      </c>
      <c r="I149" s="5">
        <v>2016</v>
      </c>
      <c r="J149" s="5">
        <v>1964</v>
      </c>
      <c r="K149" s="5">
        <v>1956</v>
      </c>
      <c r="L149" s="5">
        <v>1934</v>
      </c>
      <c r="M149" s="5">
        <v>1945</v>
      </c>
      <c r="N149" s="5">
        <v>1916</v>
      </c>
      <c r="O149" s="5">
        <v>1894</v>
      </c>
      <c r="P149" s="5">
        <v>1890</v>
      </c>
      <c r="Q149" s="5">
        <v>1890</v>
      </c>
      <c r="R149" s="5">
        <v>1903</v>
      </c>
      <c r="S149" s="5">
        <v>1920</v>
      </c>
      <c r="T149" s="5">
        <v>1974</v>
      </c>
      <c r="U149" s="5">
        <v>1955</v>
      </c>
      <c r="V149" s="5">
        <v>1918</v>
      </c>
      <c r="W149" s="5">
        <v>1909</v>
      </c>
      <c r="X149" s="5">
        <v>1897</v>
      </c>
      <c r="Y149" s="5">
        <v>1878</v>
      </c>
      <c r="Z149" s="5">
        <v>1886</v>
      </c>
      <c r="AA149" s="5">
        <v>1905</v>
      </c>
      <c r="AB149" s="5">
        <v>1917</v>
      </c>
      <c r="AC149" s="5">
        <v>1919</v>
      </c>
    </row>
    <row r="150" spans="1:29" x14ac:dyDescent="0.25">
      <c r="A150" t="s">
        <v>272</v>
      </c>
      <c r="B150" s="5">
        <v>9187</v>
      </c>
      <c r="C150" s="5">
        <v>9154</v>
      </c>
      <c r="D150" s="5">
        <v>9126</v>
      </c>
      <c r="E150" s="5">
        <v>8979</v>
      </c>
      <c r="F150" s="5">
        <v>9054</v>
      </c>
      <c r="G150" s="5">
        <v>9238</v>
      </c>
      <c r="H150" s="5">
        <v>9258</v>
      </c>
      <c r="I150" s="5">
        <v>9183</v>
      </c>
      <c r="J150" s="5">
        <v>8961</v>
      </c>
      <c r="K150" s="5">
        <v>8901</v>
      </c>
      <c r="L150" s="5">
        <v>8776</v>
      </c>
      <c r="M150" s="5">
        <v>8843</v>
      </c>
      <c r="N150" s="5">
        <v>8762</v>
      </c>
      <c r="O150" s="5">
        <v>8702</v>
      </c>
      <c r="P150" s="5">
        <v>8686</v>
      </c>
      <c r="Q150" s="5">
        <v>8640</v>
      </c>
      <c r="R150" s="5">
        <v>8676</v>
      </c>
      <c r="S150" s="5">
        <v>8771</v>
      </c>
      <c r="T150" s="5">
        <v>9011</v>
      </c>
      <c r="U150" s="5">
        <v>8924</v>
      </c>
      <c r="V150" s="5">
        <v>8779</v>
      </c>
      <c r="W150" s="5">
        <v>8694</v>
      </c>
      <c r="X150" s="5">
        <v>8652</v>
      </c>
      <c r="Y150" s="5">
        <v>8602</v>
      </c>
      <c r="Z150" s="5">
        <v>8684</v>
      </c>
      <c r="AA150" s="5">
        <v>8838</v>
      </c>
      <c r="AB150" s="5">
        <v>8795</v>
      </c>
      <c r="AC150" s="5">
        <v>8784</v>
      </c>
    </row>
    <row r="151" spans="1:29" x14ac:dyDescent="0.25">
      <c r="A151" t="s">
        <v>273</v>
      </c>
      <c r="B151" s="5">
        <v>896</v>
      </c>
      <c r="C151" s="5">
        <v>899</v>
      </c>
      <c r="D151" s="5">
        <v>901</v>
      </c>
      <c r="E151" s="5">
        <v>902</v>
      </c>
      <c r="F151" s="5">
        <v>896</v>
      </c>
      <c r="G151" s="5">
        <v>899</v>
      </c>
      <c r="H151" s="5">
        <v>907</v>
      </c>
      <c r="I151" s="5">
        <v>907</v>
      </c>
      <c r="J151" s="5">
        <v>890</v>
      </c>
      <c r="K151" s="5">
        <v>901</v>
      </c>
      <c r="L151" s="5">
        <v>897</v>
      </c>
      <c r="M151" s="5">
        <v>895</v>
      </c>
      <c r="N151" s="5">
        <v>895</v>
      </c>
      <c r="O151" s="5">
        <v>903</v>
      </c>
      <c r="P151" s="5">
        <v>900</v>
      </c>
      <c r="Q151" s="5">
        <v>907</v>
      </c>
      <c r="R151" s="5">
        <v>902</v>
      </c>
      <c r="S151" s="5">
        <v>910</v>
      </c>
      <c r="T151" s="5">
        <v>912</v>
      </c>
      <c r="U151" s="5">
        <v>914</v>
      </c>
      <c r="V151" s="5">
        <v>899</v>
      </c>
      <c r="W151" s="5">
        <v>903</v>
      </c>
      <c r="X151" s="5">
        <v>902</v>
      </c>
      <c r="Y151" s="5">
        <v>892</v>
      </c>
      <c r="Z151" s="5">
        <v>884</v>
      </c>
      <c r="AA151" s="5">
        <v>896</v>
      </c>
      <c r="AB151" s="5">
        <v>909</v>
      </c>
      <c r="AC151" s="5">
        <v>914</v>
      </c>
    </row>
    <row r="152" spans="1:29" x14ac:dyDescent="0.25">
      <c r="A152" t="s">
        <v>68</v>
      </c>
      <c r="B152" s="5">
        <v>6</v>
      </c>
      <c r="C152" s="5">
        <v>6</v>
      </c>
      <c r="D152" s="5">
        <v>7</v>
      </c>
      <c r="E152" s="5">
        <v>8</v>
      </c>
      <c r="F152" s="5">
        <v>8</v>
      </c>
      <c r="G152" s="5">
        <v>7</v>
      </c>
      <c r="H152" s="5">
        <v>10</v>
      </c>
      <c r="I152" s="5">
        <v>9</v>
      </c>
      <c r="J152" s="5">
        <v>6</v>
      </c>
      <c r="K152" s="5">
        <v>7</v>
      </c>
      <c r="L152" s="5">
        <v>6</v>
      </c>
      <c r="M152" s="5">
        <v>6</v>
      </c>
      <c r="N152" s="5">
        <v>7</v>
      </c>
      <c r="O152" s="5">
        <v>6</v>
      </c>
      <c r="P152" s="5">
        <v>6</v>
      </c>
      <c r="Q152" s="5">
        <v>6</v>
      </c>
      <c r="R152" s="5">
        <v>6</v>
      </c>
      <c r="S152" s="5">
        <v>7</v>
      </c>
      <c r="T152" s="5">
        <v>7</v>
      </c>
      <c r="U152" s="5">
        <v>7</v>
      </c>
      <c r="V152" s="5">
        <v>7</v>
      </c>
      <c r="W152" s="5">
        <v>7</v>
      </c>
      <c r="X152" s="5">
        <v>7</v>
      </c>
      <c r="Y152" s="5">
        <v>9</v>
      </c>
      <c r="Z152" s="5">
        <v>10</v>
      </c>
      <c r="AA152" s="5">
        <v>10</v>
      </c>
      <c r="AB152" s="5">
        <v>9</v>
      </c>
      <c r="AC152" s="5">
        <v>7</v>
      </c>
    </row>
    <row r="153" spans="1:29" x14ac:dyDescent="0.25">
      <c r="A153" t="s">
        <v>274</v>
      </c>
      <c r="B153" s="5">
        <v>2334</v>
      </c>
      <c r="C153" s="5">
        <v>2327</v>
      </c>
      <c r="D153" s="5">
        <v>2347</v>
      </c>
      <c r="E153" s="5">
        <v>2343</v>
      </c>
      <c r="F153" s="5">
        <v>2365</v>
      </c>
      <c r="G153" s="5">
        <v>2398</v>
      </c>
      <c r="H153" s="5">
        <v>2396</v>
      </c>
      <c r="I153" s="5">
        <v>2406</v>
      </c>
      <c r="J153" s="5">
        <v>2368</v>
      </c>
      <c r="K153" s="5">
        <v>2389</v>
      </c>
      <c r="L153" s="5">
        <v>2381</v>
      </c>
      <c r="M153" s="5">
        <v>2386</v>
      </c>
      <c r="N153" s="5">
        <v>2352</v>
      </c>
      <c r="O153" s="5">
        <v>2364</v>
      </c>
      <c r="P153" s="5">
        <v>2379</v>
      </c>
      <c r="Q153" s="5">
        <v>2375</v>
      </c>
      <c r="R153" s="5">
        <v>2394</v>
      </c>
      <c r="S153" s="5">
        <v>2448</v>
      </c>
      <c r="T153" s="5">
        <v>2465</v>
      </c>
      <c r="U153" s="5">
        <v>2470</v>
      </c>
      <c r="V153" s="5">
        <v>2423</v>
      </c>
      <c r="W153" s="5">
        <v>2430</v>
      </c>
      <c r="X153" s="5">
        <v>2448</v>
      </c>
      <c r="Y153" s="5">
        <v>2421</v>
      </c>
      <c r="Z153" s="5">
        <v>2398</v>
      </c>
      <c r="AA153" s="5">
        <v>2421</v>
      </c>
      <c r="AB153" s="5">
        <v>2428</v>
      </c>
      <c r="AC153" s="5">
        <v>2435</v>
      </c>
    </row>
    <row r="154" spans="1:29" x14ac:dyDescent="0.25">
      <c r="A154" t="s">
        <v>275</v>
      </c>
      <c r="B154" s="5">
        <v>90</v>
      </c>
      <c r="C154" s="5">
        <v>89</v>
      </c>
      <c r="D154" s="5">
        <v>93</v>
      </c>
      <c r="E154" s="5">
        <v>91</v>
      </c>
      <c r="F154" s="5">
        <v>94</v>
      </c>
      <c r="G154" s="5">
        <v>94</v>
      </c>
      <c r="H154" s="5">
        <v>94</v>
      </c>
      <c r="I154" s="5">
        <v>90</v>
      </c>
      <c r="J154" s="5">
        <v>87</v>
      </c>
      <c r="K154" s="5">
        <v>87</v>
      </c>
      <c r="L154" s="5">
        <v>86</v>
      </c>
      <c r="M154" s="5">
        <v>87</v>
      </c>
      <c r="N154" s="5">
        <v>90</v>
      </c>
      <c r="O154" s="5">
        <v>94</v>
      </c>
      <c r="P154" s="5">
        <v>95</v>
      </c>
      <c r="Q154" s="5">
        <v>95</v>
      </c>
      <c r="R154" s="5">
        <v>97</v>
      </c>
      <c r="S154" s="5">
        <v>96</v>
      </c>
      <c r="T154" s="5">
        <v>98</v>
      </c>
      <c r="U154" s="5">
        <v>93</v>
      </c>
      <c r="V154" s="5">
        <v>92</v>
      </c>
      <c r="W154" s="5">
        <v>90</v>
      </c>
      <c r="X154" s="5">
        <v>92</v>
      </c>
      <c r="Y154" s="5">
        <v>92</v>
      </c>
      <c r="Z154" s="5">
        <v>93</v>
      </c>
      <c r="AA154" s="5">
        <v>90</v>
      </c>
      <c r="AB154" s="5">
        <v>93</v>
      </c>
      <c r="AC154" s="5">
        <v>98</v>
      </c>
    </row>
    <row r="155" spans="1:29" x14ac:dyDescent="0.25">
      <c r="A155" t="s">
        <v>36</v>
      </c>
      <c r="B155" s="5">
        <v>283</v>
      </c>
      <c r="C155" s="5">
        <v>285</v>
      </c>
      <c r="D155" s="5">
        <v>284</v>
      </c>
      <c r="E155" s="5">
        <v>297</v>
      </c>
      <c r="F155" s="5">
        <v>287</v>
      </c>
      <c r="G155" s="5">
        <v>285</v>
      </c>
      <c r="H155" s="5">
        <v>284</v>
      </c>
      <c r="I155" s="5">
        <v>279</v>
      </c>
      <c r="J155" s="5">
        <v>270</v>
      </c>
      <c r="K155" s="5">
        <v>274</v>
      </c>
      <c r="L155" s="5">
        <v>270</v>
      </c>
      <c r="M155" s="5">
        <v>277</v>
      </c>
      <c r="N155" s="5">
        <v>283</v>
      </c>
      <c r="O155" s="5">
        <v>280</v>
      </c>
      <c r="P155" s="5">
        <v>283</v>
      </c>
      <c r="Q155" s="5">
        <v>280</v>
      </c>
      <c r="R155" s="5">
        <v>279</v>
      </c>
      <c r="S155" s="5">
        <v>281</v>
      </c>
      <c r="T155" s="5">
        <v>292</v>
      </c>
      <c r="U155" s="5">
        <v>282</v>
      </c>
      <c r="V155" s="5">
        <v>280</v>
      </c>
      <c r="W155" s="5">
        <v>286</v>
      </c>
      <c r="X155" s="5">
        <v>285</v>
      </c>
      <c r="Y155" s="5">
        <v>279</v>
      </c>
      <c r="Z155" s="5">
        <v>275</v>
      </c>
      <c r="AA155" s="5">
        <v>277</v>
      </c>
      <c r="AB155" s="5">
        <v>284</v>
      </c>
      <c r="AC155" s="5">
        <v>285</v>
      </c>
    </row>
    <row r="156" spans="1:29" x14ac:dyDescent="0.25">
      <c r="A156" t="s">
        <v>276</v>
      </c>
      <c r="B156" s="5">
        <v>406</v>
      </c>
      <c r="C156" s="5">
        <v>413</v>
      </c>
      <c r="D156" s="5">
        <v>411</v>
      </c>
      <c r="E156" s="5">
        <v>418</v>
      </c>
      <c r="F156" s="5">
        <v>384</v>
      </c>
      <c r="G156" s="5">
        <v>392</v>
      </c>
      <c r="H156" s="5">
        <v>393</v>
      </c>
      <c r="I156" s="5">
        <v>391</v>
      </c>
      <c r="J156" s="5">
        <v>385</v>
      </c>
      <c r="K156" s="5">
        <v>388</v>
      </c>
      <c r="L156" s="5">
        <v>392</v>
      </c>
      <c r="M156" s="5">
        <v>396</v>
      </c>
      <c r="N156" s="5">
        <v>397</v>
      </c>
      <c r="O156" s="5">
        <v>400</v>
      </c>
      <c r="P156" s="5">
        <v>399</v>
      </c>
      <c r="Q156" s="5">
        <v>394</v>
      </c>
      <c r="R156" s="5">
        <v>375</v>
      </c>
      <c r="S156" s="5">
        <v>388</v>
      </c>
      <c r="T156" s="5">
        <v>392</v>
      </c>
      <c r="U156" s="5">
        <v>392</v>
      </c>
      <c r="V156" s="5">
        <v>387</v>
      </c>
      <c r="W156" s="5">
        <v>389</v>
      </c>
      <c r="X156" s="5">
        <v>389</v>
      </c>
      <c r="Y156" s="5">
        <v>398</v>
      </c>
      <c r="Z156" s="5">
        <v>398</v>
      </c>
      <c r="AA156" s="5">
        <v>403</v>
      </c>
      <c r="AB156" s="5">
        <v>399</v>
      </c>
      <c r="AC156" s="5">
        <v>392</v>
      </c>
    </row>
    <row r="157" spans="1:29" x14ac:dyDescent="0.25">
      <c r="A157" t="s">
        <v>277</v>
      </c>
      <c r="B157" s="5">
        <v>109</v>
      </c>
      <c r="C157" s="5">
        <v>110</v>
      </c>
      <c r="D157" s="5">
        <v>113</v>
      </c>
      <c r="E157" s="5">
        <v>111</v>
      </c>
      <c r="F157" s="5">
        <v>111</v>
      </c>
      <c r="G157" s="5">
        <v>110</v>
      </c>
      <c r="H157" s="5">
        <v>110</v>
      </c>
      <c r="I157" s="5">
        <v>110</v>
      </c>
      <c r="J157" s="5">
        <v>112</v>
      </c>
      <c r="K157" s="5">
        <v>114</v>
      </c>
      <c r="L157" s="5">
        <v>115</v>
      </c>
      <c r="M157" s="5">
        <v>115</v>
      </c>
      <c r="N157" s="5">
        <v>113</v>
      </c>
      <c r="O157" s="5">
        <v>112</v>
      </c>
      <c r="P157" s="5">
        <v>113</v>
      </c>
      <c r="Q157" s="5">
        <v>112</v>
      </c>
      <c r="R157" s="5">
        <v>115</v>
      </c>
      <c r="S157" s="5">
        <v>113</v>
      </c>
      <c r="T157" s="5">
        <v>114</v>
      </c>
      <c r="U157" s="5">
        <v>113</v>
      </c>
      <c r="V157" s="5">
        <v>114</v>
      </c>
      <c r="W157" s="5">
        <v>116</v>
      </c>
      <c r="X157" s="5">
        <v>118</v>
      </c>
      <c r="Y157" s="5">
        <v>119</v>
      </c>
      <c r="Z157" s="5">
        <v>120</v>
      </c>
      <c r="AA157" s="5">
        <v>119</v>
      </c>
      <c r="AB157" s="5">
        <v>115</v>
      </c>
      <c r="AC157" s="5">
        <v>119</v>
      </c>
    </row>
    <row r="158" spans="1:29" x14ac:dyDescent="0.25">
      <c r="A158" t="s">
        <v>278</v>
      </c>
      <c r="B158" s="5">
        <v>311</v>
      </c>
      <c r="C158" s="5">
        <v>307</v>
      </c>
      <c r="D158" s="5">
        <v>314</v>
      </c>
      <c r="E158" s="5">
        <v>321</v>
      </c>
      <c r="F158" s="5">
        <v>326</v>
      </c>
      <c r="G158" s="5">
        <v>338</v>
      </c>
      <c r="H158" s="5">
        <v>343</v>
      </c>
      <c r="I158" s="5">
        <v>331</v>
      </c>
      <c r="J158" s="5">
        <v>315</v>
      </c>
      <c r="K158" s="5">
        <v>313</v>
      </c>
      <c r="L158" s="5">
        <v>313</v>
      </c>
      <c r="M158" s="5">
        <v>312</v>
      </c>
      <c r="N158" s="5">
        <v>313</v>
      </c>
      <c r="O158" s="5">
        <v>298</v>
      </c>
      <c r="P158" s="5">
        <v>297</v>
      </c>
      <c r="Q158" s="5">
        <v>311</v>
      </c>
      <c r="R158" s="5">
        <v>316</v>
      </c>
      <c r="S158" s="5">
        <v>324</v>
      </c>
      <c r="T158" s="5">
        <v>333</v>
      </c>
      <c r="U158" s="5">
        <v>331</v>
      </c>
      <c r="V158" s="5">
        <v>320</v>
      </c>
      <c r="W158" s="5">
        <v>324</v>
      </c>
      <c r="X158" s="5">
        <v>323</v>
      </c>
      <c r="Y158" s="5">
        <v>316</v>
      </c>
      <c r="Z158" s="5">
        <v>302</v>
      </c>
      <c r="AA158" s="5">
        <v>302</v>
      </c>
      <c r="AB158" s="5">
        <v>311</v>
      </c>
      <c r="AC158" s="5">
        <v>325</v>
      </c>
    </row>
    <row r="159" spans="1:29" x14ac:dyDescent="0.25">
      <c r="A159" t="s">
        <v>279</v>
      </c>
      <c r="B159" s="5">
        <v>51</v>
      </c>
      <c r="C159" s="5">
        <v>51</v>
      </c>
      <c r="D159" s="5">
        <v>48</v>
      </c>
      <c r="E159" s="5">
        <v>52</v>
      </c>
      <c r="F159" s="5">
        <v>55</v>
      </c>
      <c r="G159" s="5">
        <v>59</v>
      </c>
      <c r="H159" s="5">
        <v>57</v>
      </c>
      <c r="I159" s="5">
        <v>57</v>
      </c>
      <c r="J159" s="5">
        <v>54</v>
      </c>
      <c r="K159" s="5">
        <v>53</v>
      </c>
      <c r="L159" s="5">
        <v>49</v>
      </c>
      <c r="M159" s="5">
        <v>47</v>
      </c>
      <c r="N159" s="5">
        <v>47</v>
      </c>
      <c r="O159" s="5">
        <v>50</v>
      </c>
      <c r="P159" s="5">
        <v>50</v>
      </c>
      <c r="Q159" s="5">
        <v>50</v>
      </c>
      <c r="R159" s="5">
        <v>53</v>
      </c>
      <c r="S159" s="5">
        <v>55</v>
      </c>
      <c r="T159" s="5">
        <v>61</v>
      </c>
      <c r="U159" s="5">
        <v>60</v>
      </c>
      <c r="V159" s="5">
        <v>54</v>
      </c>
      <c r="W159" s="5">
        <v>53</v>
      </c>
      <c r="X159" s="5">
        <v>49</v>
      </c>
      <c r="Y159" s="5">
        <v>48</v>
      </c>
      <c r="Z159" s="5">
        <v>47</v>
      </c>
      <c r="AA159" s="5">
        <v>47</v>
      </c>
      <c r="AB159" s="5">
        <v>48</v>
      </c>
      <c r="AC159" s="5">
        <v>51</v>
      </c>
    </row>
    <row r="160" spans="1:29" x14ac:dyDescent="0.25">
      <c r="A160" t="s">
        <v>280</v>
      </c>
      <c r="B160" s="5">
        <v>607</v>
      </c>
      <c r="C160" s="5">
        <v>589</v>
      </c>
      <c r="D160" s="5">
        <v>605</v>
      </c>
      <c r="E160" s="5">
        <v>617</v>
      </c>
      <c r="F160" s="5">
        <v>631</v>
      </c>
      <c r="G160" s="5">
        <v>643</v>
      </c>
      <c r="H160" s="5">
        <v>660</v>
      </c>
      <c r="I160" s="5">
        <v>629</v>
      </c>
      <c r="J160" s="5">
        <v>597</v>
      </c>
      <c r="K160" s="5">
        <v>604</v>
      </c>
      <c r="L160" s="5">
        <v>609</v>
      </c>
      <c r="M160" s="5">
        <v>602</v>
      </c>
      <c r="N160" s="5">
        <v>601</v>
      </c>
      <c r="O160" s="5">
        <v>577</v>
      </c>
      <c r="P160" s="5">
        <v>582</v>
      </c>
      <c r="Q160" s="5">
        <v>606</v>
      </c>
      <c r="R160" s="5">
        <v>617</v>
      </c>
      <c r="S160" s="5">
        <v>629</v>
      </c>
      <c r="T160" s="5">
        <v>637</v>
      </c>
      <c r="U160" s="5">
        <v>643</v>
      </c>
      <c r="V160" s="5">
        <v>621</v>
      </c>
      <c r="W160" s="5">
        <v>622</v>
      </c>
      <c r="X160" s="5">
        <v>631</v>
      </c>
      <c r="Y160" s="5">
        <v>611</v>
      </c>
      <c r="Z160" s="5">
        <v>589</v>
      </c>
      <c r="AA160" s="5">
        <v>596</v>
      </c>
      <c r="AB160" s="5">
        <v>612</v>
      </c>
      <c r="AC160" s="5">
        <v>637</v>
      </c>
    </row>
    <row r="161" spans="1:29" x14ac:dyDescent="0.25">
      <c r="A161" t="s">
        <v>84</v>
      </c>
      <c r="B161" s="5">
        <v>587</v>
      </c>
      <c r="C161" s="5">
        <v>578</v>
      </c>
      <c r="D161" s="5">
        <v>578</v>
      </c>
      <c r="E161" s="5">
        <v>576</v>
      </c>
      <c r="F161" s="5">
        <v>578</v>
      </c>
      <c r="G161" s="5">
        <v>598</v>
      </c>
      <c r="H161" s="5">
        <v>619</v>
      </c>
      <c r="I161" s="5">
        <v>601</v>
      </c>
      <c r="J161" s="5">
        <v>583</v>
      </c>
      <c r="K161" s="5">
        <v>572</v>
      </c>
      <c r="L161" s="5">
        <v>564</v>
      </c>
      <c r="M161" s="5">
        <v>552</v>
      </c>
      <c r="N161" s="5">
        <v>560</v>
      </c>
      <c r="O161" s="5">
        <v>567</v>
      </c>
      <c r="P161" s="5">
        <v>560</v>
      </c>
      <c r="Q161" s="5">
        <v>563</v>
      </c>
      <c r="R161" s="5">
        <v>568</v>
      </c>
      <c r="S161" s="5">
        <v>584</v>
      </c>
      <c r="T161" s="5">
        <v>598</v>
      </c>
      <c r="U161" s="5">
        <v>593</v>
      </c>
      <c r="V161" s="5">
        <v>578</v>
      </c>
      <c r="W161" s="5">
        <v>584</v>
      </c>
      <c r="X161" s="5">
        <v>575</v>
      </c>
      <c r="Y161" s="5">
        <v>580</v>
      </c>
      <c r="Z161" s="5">
        <v>580</v>
      </c>
      <c r="AA161" s="5">
        <v>589</v>
      </c>
      <c r="AB161" s="5">
        <v>570</v>
      </c>
      <c r="AC161" s="5">
        <v>568</v>
      </c>
    </row>
    <row r="162" spans="1:29" x14ac:dyDescent="0.25">
      <c r="A162" t="s">
        <v>281</v>
      </c>
      <c r="B162" s="5">
        <v>205</v>
      </c>
      <c r="C162" s="5">
        <v>206</v>
      </c>
      <c r="D162" s="5">
        <v>206</v>
      </c>
      <c r="E162" s="5">
        <v>210</v>
      </c>
      <c r="F162" s="5">
        <v>219</v>
      </c>
      <c r="G162" s="5">
        <v>232</v>
      </c>
      <c r="H162" s="5">
        <v>241</v>
      </c>
      <c r="I162" s="5">
        <v>241</v>
      </c>
      <c r="J162" s="5">
        <v>228</v>
      </c>
      <c r="K162" s="5">
        <v>222</v>
      </c>
      <c r="L162" s="5">
        <v>207</v>
      </c>
      <c r="M162" s="5">
        <v>200</v>
      </c>
      <c r="N162" s="5">
        <v>202</v>
      </c>
      <c r="O162" s="5">
        <v>197</v>
      </c>
      <c r="P162" s="5">
        <v>199</v>
      </c>
      <c r="Q162" s="5">
        <v>209</v>
      </c>
      <c r="R162" s="5">
        <v>218</v>
      </c>
      <c r="S162" s="5">
        <v>232</v>
      </c>
      <c r="T162" s="5">
        <v>242</v>
      </c>
      <c r="U162" s="5">
        <v>243</v>
      </c>
      <c r="V162" s="5">
        <v>228</v>
      </c>
      <c r="W162" s="5">
        <v>224</v>
      </c>
      <c r="X162" s="5">
        <v>209</v>
      </c>
      <c r="Y162" s="5">
        <v>207</v>
      </c>
      <c r="Z162" s="5">
        <v>208</v>
      </c>
      <c r="AA162" s="5">
        <v>203</v>
      </c>
      <c r="AB162" s="5">
        <v>203</v>
      </c>
      <c r="AC162" s="5">
        <v>212</v>
      </c>
    </row>
    <row r="163" spans="1:29" x14ac:dyDescent="0.25">
      <c r="A163" t="s">
        <v>282</v>
      </c>
      <c r="B163" s="5">
        <v>527</v>
      </c>
      <c r="C163" s="5">
        <v>517</v>
      </c>
      <c r="D163" s="5">
        <v>525</v>
      </c>
      <c r="E163" s="5">
        <v>525</v>
      </c>
      <c r="F163" s="5">
        <v>518</v>
      </c>
      <c r="G163" s="5">
        <v>513</v>
      </c>
      <c r="H163" s="5">
        <v>528</v>
      </c>
      <c r="I163" s="5">
        <v>513</v>
      </c>
      <c r="J163" s="5">
        <v>504</v>
      </c>
      <c r="K163" s="5">
        <v>510</v>
      </c>
      <c r="L163" s="5">
        <v>507</v>
      </c>
      <c r="M163" s="5">
        <v>512</v>
      </c>
      <c r="N163" s="5">
        <v>523</v>
      </c>
      <c r="O163" s="5">
        <v>518</v>
      </c>
      <c r="P163" s="5">
        <v>512</v>
      </c>
      <c r="Q163" s="5">
        <v>510</v>
      </c>
      <c r="R163" s="5">
        <v>504</v>
      </c>
      <c r="S163" s="5">
        <v>507</v>
      </c>
      <c r="T163" s="5">
        <v>525</v>
      </c>
      <c r="U163" s="5">
        <v>520</v>
      </c>
      <c r="V163" s="5">
        <v>514</v>
      </c>
      <c r="W163" s="5">
        <v>519</v>
      </c>
      <c r="X163" s="5">
        <v>514</v>
      </c>
      <c r="Y163" s="5">
        <v>508</v>
      </c>
      <c r="Z163" s="5">
        <v>514</v>
      </c>
      <c r="AA163" s="5">
        <v>514</v>
      </c>
      <c r="AB163" s="5">
        <v>521</v>
      </c>
      <c r="AC163" s="5">
        <v>523</v>
      </c>
    </row>
    <row r="164" spans="1:29" x14ac:dyDescent="0.25">
      <c r="A164" t="s">
        <v>50</v>
      </c>
      <c r="B164" s="5">
        <v>475</v>
      </c>
      <c r="C164" s="5">
        <v>467</v>
      </c>
      <c r="D164" s="5">
        <v>468</v>
      </c>
      <c r="E164" s="5">
        <v>457</v>
      </c>
      <c r="F164" s="5">
        <v>461</v>
      </c>
      <c r="G164" s="5">
        <v>463</v>
      </c>
      <c r="H164" s="5">
        <v>478</v>
      </c>
      <c r="I164" s="5">
        <v>466</v>
      </c>
      <c r="J164" s="5">
        <v>447</v>
      </c>
      <c r="K164" s="5">
        <v>458</v>
      </c>
      <c r="L164" s="5">
        <v>468</v>
      </c>
      <c r="M164" s="5">
        <v>471</v>
      </c>
      <c r="N164" s="5">
        <v>471</v>
      </c>
      <c r="O164" s="5">
        <v>465</v>
      </c>
      <c r="P164" s="5">
        <v>464</v>
      </c>
      <c r="Q164" s="5">
        <v>456</v>
      </c>
      <c r="R164" s="5">
        <v>455</v>
      </c>
      <c r="S164" s="5">
        <v>465</v>
      </c>
      <c r="T164" s="5">
        <v>478</v>
      </c>
      <c r="U164" s="5">
        <v>473</v>
      </c>
      <c r="V164" s="5">
        <v>466</v>
      </c>
      <c r="W164" s="5">
        <v>471</v>
      </c>
      <c r="X164" s="5">
        <v>473</v>
      </c>
      <c r="Y164" s="5">
        <v>479</v>
      </c>
      <c r="Z164" s="5">
        <v>490</v>
      </c>
      <c r="AA164" s="5">
        <v>480</v>
      </c>
      <c r="AB164" s="5">
        <v>482</v>
      </c>
      <c r="AC164" s="5">
        <v>475</v>
      </c>
    </row>
    <row r="165" spans="1:29" x14ac:dyDescent="0.25">
      <c r="A165" t="s">
        <v>283</v>
      </c>
      <c r="B165" s="5">
        <v>1224</v>
      </c>
      <c r="C165" s="5">
        <v>1233</v>
      </c>
      <c r="D165" s="5">
        <v>1243</v>
      </c>
      <c r="E165" s="5">
        <v>1237</v>
      </c>
      <c r="F165" s="5">
        <v>1232</v>
      </c>
      <c r="G165" s="5">
        <v>1226</v>
      </c>
      <c r="H165" s="5">
        <v>1229</v>
      </c>
      <c r="I165" s="5">
        <v>1226</v>
      </c>
      <c r="J165" s="5">
        <v>1247</v>
      </c>
      <c r="K165" s="5">
        <v>1253</v>
      </c>
      <c r="L165" s="5">
        <v>1251</v>
      </c>
      <c r="M165" s="5">
        <v>1242</v>
      </c>
      <c r="N165" s="5">
        <v>1215</v>
      </c>
      <c r="O165" s="5">
        <v>1231</v>
      </c>
      <c r="P165" s="5">
        <v>1234</v>
      </c>
      <c r="Q165" s="5">
        <v>1243</v>
      </c>
      <c r="R165" s="5">
        <v>1233</v>
      </c>
      <c r="S165" s="5">
        <v>1233</v>
      </c>
      <c r="T165" s="5">
        <v>1251</v>
      </c>
      <c r="U165" s="5">
        <v>1256</v>
      </c>
      <c r="V165" s="5">
        <v>1265</v>
      </c>
      <c r="W165" s="5">
        <v>1271</v>
      </c>
      <c r="X165" s="5">
        <v>1275</v>
      </c>
      <c r="Y165" s="5">
        <v>1265</v>
      </c>
      <c r="Z165" s="5">
        <v>1256</v>
      </c>
      <c r="AA165" s="5">
        <v>1267</v>
      </c>
      <c r="AB165" s="5">
        <v>1266</v>
      </c>
      <c r="AC165" s="5">
        <v>1265</v>
      </c>
    </row>
    <row r="166" spans="1:29" x14ac:dyDescent="0.25">
      <c r="A166" t="s">
        <v>284</v>
      </c>
      <c r="B166" s="5">
        <v>515</v>
      </c>
      <c r="C166" s="5">
        <v>515</v>
      </c>
      <c r="D166" s="5">
        <v>520</v>
      </c>
      <c r="E166" s="5">
        <v>531</v>
      </c>
      <c r="F166" s="5">
        <v>579</v>
      </c>
      <c r="G166" s="5">
        <v>649</v>
      </c>
      <c r="H166" s="5">
        <v>700</v>
      </c>
      <c r="I166" s="5">
        <v>681</v>
      </c>
      <c r="J166" s="5">
        <v>616</v>
      </c>
      <c r="K166" s="5">
        <v>586</v>
      </c>
      <c r="L166" s="5">
        <v>523</v>
      </c>
      <c r="M166" s="5">
        <v>521</v>
      </c>
      <c r="N166" s="5">
        <v>522</v>
      </c>
      <c r="O166" s="5">
        <v>516</v>
      </c>
      <c r="P166" s="5">
        <v>513</v>
      </c>
      <c r="Q166" s="5">
        <v>530</v>
      </c>
      <c r="R166" s="5">
        <v>574</v>
      </c>
      <c r="S166" s="5">
        <v>654</v>
      </c>
      <c r="T166" s="5">
        <v>701</v>
      </c>
      <c r="U166" s="5">
        <v>680</v>
      </c>
      <c r="V166" s="5">
        <v>624</v>
      </c>
      <c r="W166" s="5">
        <v>599</v>
      </c>
      <c r="X166" s="5">
        <v>526</v>
      </c>
      <c r="Y166" s="5">
        <v>525</v>
      </c>
      <c r="Z166" s="5">
        <v>508</v>
      </c>
      <c r="AA166" s="5">
        <v>508</v>
      </c>
      <c r="AB166" s="5">
        <v>505</v>
      </c>
      <c r="AC166" s="5">
        <v>532</v>
      </c>
    </row>
    <row r="167" spans="1:29" x14ac:dyDescent="0.25">
      <c r="A167" t="s">
        <v>285</v>
      </c>
      <c r="B167" s="5">
        <v>77</v>
      </c>
      <c r="C167" s="5">
        <v>78</v>
      </c>
      <c r="D167" s="5">
        <v>74</v>
      </c>
      <c r="E167" s="5">
        <v>74</v>
      </c>
      <c r="F167" s="5">
        <v>74</v>
      </c>
      <c r="G167" s="5">
        <v>72</v>
      </c>
      <c r="H167" s="5">
        <v>72</v>
      </c>
      <c r="I167" s="5">
        <v>72</v>
      </c>
      <c r="J167" s="5">
        <v>73</v>
      </c>
      <c r="K167" s="5">
        <v>74</v>
      </c>
      <c r="L167" s="5">
        <v>73</v>
      </c>
      <c r="M167" s="5">
        <v>73</v>
      </c>
      <c r="N167" s="5">
        <v>71</v>
      </c>
      <c r="O167" s="5">
        <v>72</v>
      </c>
      <c r="P167" s="5">
        <v>72</v>
      </c>
      <c r="Q167" s="5">
        <v>74</v>
      </c>
      <c r="R167" s="5">
        <v>74</v>
      </c>
      <c r="S167" s="5">
        <v>74</v>
      </c>
      <c r="T167" s="5">
        <v>77</v>
      </c>
      <c r="U167" s="5">
        <v>79</v>
      </c>
      <c r="V167" s="5">
        <v>84</v>
      </c>
      <c r="W167" s="5">
        <v>83</v>
      </c>
      <c r="X167" s="5">
        <v>86</v>
      </c>
      <c r="Y167" s="5">
        <v>87</v>
      </c>
      <c r="Z167" s="5">
        <v>85</v>
      </c>
      <c r="AA167" s="5">
        <v>81</v>
      </c>
      <c r="AB167" s="5">
        <v>74</v>
      </c>
      <c r="AC167" s="5">
        <v>76</v>
      </c>
    </row>
    <row r="168" spans="1:29" x14ac:dyDescent="0.25">
      <c r="A168" t="s">
        <v>286</v>
      </c>
      <c r="B168" s="5">
        <v>4302</v>
      </c>
      <c r="C168" s="5">
        <v>4307</v>
      </c>
      <c r="D168" s="5">
        <v>4326</v>
      </c>
      <c r="E168" s="5">
        <v>4357</v>
      </c>
      <c r="F168" s="5">
        <v>4400</v>
      </c>
      <c r="G168" s="5">
        <v>4445</v>
      </c>
      <c r="H168" s="5">
        <v>4455</v>
      </c>
      <c r="I168" s="5">
        <v>4473</v>
      </c>
      <c r="J168" s="5">
        <v>4400</v>
      </c>
      <c r="K168" s="5">
        <v>4407</v>
      </c>
      <c r="L168" s="5">
        <v>4387</v>
      </c>
      <c r="M168" s="5">
        <v>4400</v>
      </c>
      <c r="N168" s="5">
        <v>4362</v>
      </c>
      <c r="O168" s="5">
        <v>4399</v>
      </c>
      <c r="P168" s="5">
        <v>4403</v>
      </c>
      <c r="Q168" s="5">
        <v>4428</v>
      </c>
      <c r="R168" s="5">
        <v>4461</v>
      </c>
      <c r="S168" s="5">
        <v>4577</v>
      </c>
      <c r="T168" s="5">
        <v>4583</v>
      </c>
      <c r="U168" s="5">
        <v>4593</v>
      </c>
      <c r="V168" s="5">
        <v>4504</v>
      </c>
      <c r="W168" s="5">
        <v>4531</v>
      </c>
      <c r="X168" s="5">
        <v>4535</v>
      </c>
      <c r="Y168" s="5">
        <v>4502</v>
      </c>
      <c r="Z168" s="5">
        <v>4494</v>
      </c>
      <c r="AA168" s="5">
        <v>4525</v>
      </c>
      <c r="AB168" s="5">
        <v>4528</v>
      </c>
      <c r="AC168" s="5">
        <v>4562</v>
      </c>
    </row>
    <row r="169" spans="1:29" x14ac:dyDescent="0.25">
      <c r="A169" t="s">
        <v>287</v>
      </c>
      <c r="B169" s="5">
        <v>3786</v>
      </c>
      <c r="C169" s="5">
        <v>3770</v>
      </c>
      <c r="D169" s="5">
        <v>3772</v>
      </c>
      <c r="E169" s="5">
        <v>3916</v>
      </c>
      <c r="F169" s="5">
        <v>4109</v>
      </c>
      <c r="G169" s="5">
        <v>4338</v>
      </c>
      <c r="H169" s="5">
        <v>4487</v>
      </c>
      <c r="I169" s="5">
        <v>4483</v>
      </c>
      <c r="J169" s="5">
        <v>4263</v>
      </c>
      <c r="K169" s="5">
        <v>4133</v>
      </c>
      <c r="L169" s="5">
        <v>3829</v>
      </c>
      <c r="M169" s="5">
        <v>3746</v>
      </c>
      <c r="N169" s="5">
        <v>3742</v>
      </c>
      <c r="O169" s="5">
        <v>3729</v>
      </c>
      <c r="P169" s="5">
        <v>3725</v>
      </c>
      <c r="Q169" s="5">
        <v>3857</v>
      </c>
      <c r="R169" s="5">
        <v>4046</v>
      </c>
      <c r="S169" s="5">
        <v>4367</v>
      </c>
      <c r="T169" s="5">
        <v>4545</v>
      </c>
      <c r="U169" s="5">
        <v>4542</v>
      </c>
      <c r="V169" s="5">
        <v>4272</v>
      </c>
      <c r="W169" s="5">
        <v>4198</v>
      </c>
      <c r="X169" s="5">
        <v>3905</v>
      </c>
      <c r="Y169" s="5">
        <v>3838</v>
      </c>
      <c r="Z169" s="5">
        <v>3793</v>
      </c>
      <c r="AA169" s="5">
        <v>3816</v>
      </c>
      <c r="AB169" s="5">
        <v>3783</v>
      </c>
      <c r="AC169" s="5">
        <v>3957</v>
      </c>
    </row>
    <row r="170" spans="1:29" x14ac:dyDescent="0.25">
      <c r="A170" t="s">
        <v>288</v>
      </c>
      <c r="B170" s="5">
        <v>26967</v>
      </c>
      <c r="C170" s="5">
        <v>27034</v>
      </c>
      <c r="D170" s="5">
        <v>26932</v>
      </c>
      <c r="E170" s="5">
        <v>27986</v>
      </c>
      <c r="F170" s="5">
        <v>29153</v>
      </c>
      <c r="G170" s="5">
        <v>30830</v>
      </c>
      <c r="H170" s="5">
        <v>31896</v>
      </c>
      <c r="I170" s="5">
        <v>31834</v>
      </c>
      <c r="J170" s="5">
        <v>30151</v>
      </c>
      <c r="K170" s="5">
        <v>29329</v>
      </c>
      <c r="L170" s="5">
        <v>27191</v>
      </c>
      <c r="M170" s="5">
        <v>26565</v>
      </c>
      <c r="N170" s="5">
        <v>26710</v>
      </c>
      <c r="O170" s="5">
        <v>26724</v>
      </c>
      <c r="P170" s="5">
        <v>26536</v>
      </c>
      <c r="Q170" s="5">
        <v>27476</v>
      </c>
      <c r="R170" s="5">
        <v>28623</v>
      </c>
      <c r="S170" s="5">
        <v>30734</v>
      </c>
      <c r="T170" s="5">
        <v>32096</v>
      </c>
      <c r="U170" s="5">
        <v>32123</v>
      </c>
      <c r="V170" s="5">
        <v>30137</v>
      </c>
      <c r="W170" s="5">
        <v>29618</v>
      </c>
      <c r="X170" s="5">
        <v>27635</v>
      </c>
      <c r="Y170" s="5">
        <v>27126</v>
      </c>
      <c r="Z170" s="5">
        <v>26958</v>
      </c>
      <c r="AA170" s="5">
        <v>27192</v>
      </c>
      <c r="AB170" s="5">
        <v>26841</v>
      </c>
      <c r="AC170" s="5">
        <v>28009</v>
      </c>
    </row>
    <row r="171" spans="1:29" x14ac:dyDescent="0.25">
      <c r="A171" t="s">
        <v>289</v>
      </c>
      <c r="B171" s="5">
        <v>399</v>
      </c>
      <c r="C171" s="5">
        <v>405</v>
      </c>
      <c r="D171" s="5">
        <v>404</v>
      </c>
      <c r="E171" s="5">
        <v>408</v>
      </c>
      <c r="F171" s="5">
        <v>407</v>
      </c>
      <c r="G171" s="5">
        <v>416</v>
      </c>
      <c r="H171" s="5">
        <v>416</v>
      </c>
      <c r="I171" s="5">
        <v>408</v>
      </c>
      <c r="J171" s="5">
        <v>393</v>
      </c>
      <c r="K171" s="5">
        <v>388</v>
      </c>
      <c r="L171" s="5">
        <v>387</v>
      </c>
      <c r="M171" s="5">
        <v>392</v>
      </c>
      <c r="N171" s="5">
        <v>399</v>
      </c>
      <c r="O171" s="5">
        <v>393</v>
      </c>
      <c r="P171" s="5">
        <v>392</v>
      </c>
      <c r="Q171" s="5">
        <v>398</v>
      </c>
      <c r="R171" s="5">
        <v>399</v>
      </c>
      <c r="S171" s="5">
        <v>413</v>
      </c>
      <c r="T171" s="5">
        <v>409</v>
      </c>
      <c r="U171" s="5">
        <v>408</v>
      </c>
      <c r="V171" s="5">
        <v>399</v>
      </c>
      <c r="W171" s="5">
        <v>395</v>
      </c>
      <c r="X171" s="5">
        <v>395</v>
      </c>
      <c r="Y171" s="5">
        <v>384</v>
      </c>
      <c r="Z171" s="5">
        <v>390</v>
      </c>
      <c r="AA171" s="5">
        <v>397</v>
      </c>
      <c r="AB171" s="5">
        <v>404</v>
      </c>
      <c r="AC171" s="5">
        <v>406</v>
      </c>
    </row>
    <row r="172" spans="1:29" x14ac:dyDescent="0.25">
      <c r="A172" t="s">
        <v>290</v>
      </c>
      <c r="B172" s="5">
        <v>640</v>
      </c>
      <c r="C172" s="5">
        <v>647</v>
      </c>
      <c r="D172" s="5">
        <v>645</v>
      </c>
      <c r="E172" s="5">
        <v>661</v>
      </c>
      <c r="F172" s="5">
        <v>657</v>
      </c>
      <c r="G172" s="5">
        <v>640</v>
      </c>
      <c r="H172" s="5">
        <v>637</v>
      </c>
      <c r="I172" s="5">
        <v>636</v>
      </c>
      <c r="J172" s="5">
        <v>648</v>
      </c>
      <c r="K172" s="5">
        <v>649</v>
      </c>
      <c r="L172" s="5">
        <v>642</v>
      </c>
      <c r="M172" s="5">
        <v>645</v>
      </c>
      <c r="N172" s="5">
        <v>631</v>
      </c>
      <c r="O172" s="5">
        <v>635</v>
      </c>
      <c r="P172" s="5">
        <v>634</v>
      </c>
      <c r="Q172" s="5">
        <v>643</v>
      </c>
      <c r="R172" s="5">
        <v>644</v>
      </c>
      <c r="S172" s="5">
        <v>639</v>
      </c>
      <c r="T172" s="5">
        <v>647</v>
      </c>
      <c r="U172" s="5">
        <v>650</v>
      </c>
      <c r="V172" s="5">
        <v>657</v>
      </c>
      <c r="W172" s="5">
        <v>656</v>
      </c>
      <c r="X172" s="5">
        <v>663</v>
      </c>
      <c r="Y172" s="5">
        <v>657</v>
      </c>
      <c r="Z172" s="5">
        <v>658</v>
      </c>
      <c r="AA172" s="5">
        <v>662</v>
      </c>
      <c r="AB172" s="5">
        <v>661</v>
      </c>
      <c r="AC172" s="5">
        <v>666</v>
      </c>
    </row>
    <row r="173" spans="1:29" x14ac:dyDescent="0.25">
      <c r="A173" t="s">
        <v>291</v>
      </c>
      <c r="B173" s="5">
        <v>575</v>
      </c>
      <c r="C173" s="5">
        <v>586</v>
      </c>
      <c r="D173" s="5">
        <v>577</v>
      </c>
      <c r="E173" s="5">
        <v>568</v>
      </c>
      <c r="F173" s="5">
        <v>562</v>
      </c>
      <c r="G173" s="5">
        <v>553</v>
      </c>
      <c r="H173" s="5">
        <v>557</v>
      </c>
      <c r="I173" s="5">
        <v>555</v>
      </c>
      <c r="J173" s="5">
        <v>561</v>
      </c>
      <c r="K173" s="5">
        <v>566</v>
      </c>
      <c r="L173" s="5">
        <v>568</v>
      </c>
      <c r="M173" s="5">
        <v>571</v>
      </c>
      <c r="N173" s="5">
        <v>568</v>
      </c>
      <c r="O173" s="5">
        <v>580</v>
      </c>
      <c r="P173" s="5">
        <v>585</v>
      </c>
      <c r="Q173" s="5">
        <v>578</v>
      </c>
      <c r="R173" s="5">
        <v>569</v>
      </c>
      <c r="S173" s="5">
        <v>569</v>
      </c>
      <c r="T173" s="5">
        <v>577</v>
      </c>
      <c r="U173" s="5">
        <v>574</v>
      </c>
      <c r="V173" s="5">
        <v>577</v>
      </c>
      <c r="W173" s="5">
        <v>576</v>
      </c>
      <c r="X173" s="5">
        <v>579</v>
      </c>
      <c r="Y173" s="5">
        <v>582</v>
      </c>
      <c r="Z173" s="5">
        <v>586</v>
      </c>
      <c r="AA173" s="5">
        <v>590</v>
      </c>
      <c r="AB173" s="5">
        <v>588</v>
      </c>
      <c r="AC173" s="5">
        <v>583</v>
      </c>
    </row>
    <row r="174" spans="1:29" x14ac:dyDescent="0.25">
      <c r="A174" t="s">
        <v>115</v>
      </c>
      <c r="B174" s="5">
        <v>235</v>
      </c>
      <c r="C174" s="5">
        <v>246</v>
      </c>
      <c r="D174" s="5">
        <v>243</v>
      </c>
      <c r="E174" s="5">
        <v>237</v>
      </c>
      <c r="F174" s="5">
        <v>243</v>
      </c>
      <c r="G174" s="5">
        <v>236</v>
      </c>
      <c r="H174" s="5">
        <v>232</v>
      </c>
      <c r="I174" s="5">
        <v>228</v>
      </c>
      <c r="J174" s="5">
        <v>226</v>
      </c>
      <c r="K174" s="5">
        <v>228</v>
      </c>
      <c r="L174" s="5">
        <v>243</v>
      </c>
      <c r="M174" s="5">
        <v>241</v>
      </c>
      <c r="N174" s="5">
        <v>233</v>
      </c>
      <c r="O174" s="5">
        <v>234</v>
      </c>
      <c r="P174" s="5">
        <v>239</v>
      </c>
      <c r="Q174" s="5">
        <v>234</v>
      </c>
      <c r="R174" s="5">
        <v>235</v>
      </c>
      <c r="S174" s="5">
        <v>229</v>
      </c>
      <c r="T174" s="5">
        <v>229</v>
      </c>
      <c r="U174" s="5">
        <v>231</v>
      </c>
      <c r="V174" s="5">
        <v>228</v>
      </c>
      <c r="W174" s="5">
        <v>233</v>
      </c>
      <c r="X174" s="5">
        <v>258</v>
      </c>
      <c r="Y174" s="5">
        <v>243</v>
      </c>
      <c r="Z174" s="5">
        <v>237</v>
      </c>
      <c r="AA174" s="5">
        <v>244</v>
      </c>
      <c r="AB174" s="5">
        <v>238</v>
      </c>
      <c r="AC174" s="5">
        <v>237</v>
      </c>
    </row>
    <row r="175" spans="1:29" x14ac:dyDescent="0.25">
      <c r="A175" t="s">
        <v>292</v>
      </c>
      <c r="B175" s="5">
        <v>471</v>
      </c>
      <c r="C175" s="5">
        <v>479</v>
      </c>
      <c r="D175" s="5">
        <v>474</v>
      </c>
      <c r="E175" s="5">
        <v>467</v>
      </c>
      <c r="F175" s="5">
        <v>465</v>
      </c>
      <c r="G175" s="5">
        <v>469</v>
      </c>
      <c r="H175" s="5">
        <v>468</v>
      </c>
      <c r="I175" s="5">
        <v>464</v>
      </c>
      <c r="J175" s="5">
        <v>466</v>
      </c>
      <c r="K175" s="5">
        <v>472</v>
      </c>
      <c r="L175" s="5">
        <v>473</v>
      </c>
      <c r="M175" s="5">
        <v>477</v>
      </c>
      <c r="N175" s="5">
        <v>471</v>
      </c>
      <c r="O175" s="5">
        <v>472</v>
      </c>
      <c r="P175" s="5">
        <v>470</v>
      </c>
      <c r="Q175" s="5">
        <v>468</v>
      </c>
      <c r="R175" s="5">
        <v>465</v>
      </c>
      <c r="S175" s="5">
        <v>466</v>
      </c>
      <c r="T175" s="5">
        <v>477</v>
      </c>
      <c r="U175" s="5">
        <v>473</v>
      </c>
      <c r="V175" s="5">
        <v>481</v>
      </c>
      <c r="W175" s="5">
        <v>479</v>
      </c>
      <c r="X175" s="5">
        <v>483</v>
      </c>
      <c r="Y175" s="5">
        <v>479</v>
      </c>
      <c r="Z175" s="5">
        <v>479</v>
      </c>
      <c r="AA175" s="5">
        <v>483</v>
      </c>
      <c r="AB175" s="5">
        <v>481</v>
      </c>
      <c r="AC175" s="5">
        <v>482</v>
      </c>
    </row>
    <row r="176" spans="1:29" x14ac:dyDescent="0.25">
      <c r="A176" t="s">
        <v>293</v>
      </c>
      <c r="B176" s="5">
        <v>3246</v>
      </c>
      <c r="C176" s="5">
        <v>3281</v>
      </c>
      <c r="D176" s="5">
        <v>3286</v>
      </c>
      <c r="E176" s="5">
        <v>3181</v>
      </c>
      <c r="F176" s="5">
        <v>3141</v>
      </c>
      <c r="G176" s="5">
        <v>3164</v>
      </c>
      <c r="H176" s="5">
        <v>3148</v>
      </c>
      <c r="I176" s="5">
        <v>3158</v>
      </c>
      <c r="J176" s="5">
        <v>3128</v>
      </c>
      <c r="K176" s="5">
        <v>3159</v>
      </c>
      <c r="L176" s="5">
        <v>3158</v>
      </c>
      <c r="M176" s="5">
        <v>3154</v>
      </c>
      <c r="N176" s="5">
        <v>3173</v>
      </c>
      <c r="O176" s="5">
        <v>3207</v>
      </c>
      <c r="P176" s="5">
        <v>3204</v>
      </c>
      <c r="Q176" s="5">
        <v>3188</v>
      </c>
      <c r="R176" s="5">
        <v>3172</v>
      </c>
      <c r="S176" s="5">
        <v>3222</v>
      </c>
      <c r="T176" s="5">
        <v>3256</v>
      </c>
      <c r="U176" s="5">
        <v>3244</v>
      </c>
      <c r="V176" s="5">
        <v>3223</v>
      </c>
      <c r="W176" s="5">
        <v>3229</v>
      </c>
      <c r="X176" s="5">
        <v>3254</v>
      </c>
      <c r="Y176" s="5">
        <v>3257</v>
      </c>
      <c r="Z176" s="5">
        <v>3254</v>
      </c>
      <c r="AA176" s="5">
        <v>3278</v>
      </c>
      <c r="AB176" s="5">
        <v>3260</v>
      </c>
      <c r="AC176" s="5">
        <v>3238</v>
      </c>
    </row>
    <row r="177" spans="1:29" x14ac:dyDescent="0.25">
      <c r="A177" t="s">
        <v>294</v>
      </c>
      <c r="B177" s="5">
        <v>6427</v>
      </c>
      <c r="C177" s="5">
        <v>6417</v>
      </c>
      <c r="D177" s="5">
        <v>6469</v>
      </c>
      <c r="E177" s="5">
        <v>6454</v>
      </c>
      <c r="F177" s="5">
        <v>6514</v>
      </c>
      <c r="G177" s="5">
        <v>6618</v>
      </c>
      <c r="H177" s="5">
        <v>6638</v>
      </c>
      <c r="I177" s="5">
        <v>6659</v>
      </c>
      <c r="J177" s="5">
        <v>6560</v>
      </c>
      <c r="K177" s="5">
        <v>6604</v>
      </c>
      <c r="L177" s="5">
        <v>6582</v>
      </c>
      <c r="M177" s="5">
        <v>6588</v>
      </c>
      <c r="N177" s="5">
        <v>6508</v>
      </c>
      <c r="O177" s="5">
        <v>6519</v>
      </c>
      <c r="P177" s="5">
        <v>6567</v>
      </c>
      <c r="Q177" s="5">
        <v>6547</v>
      </c>
      <c r="R177" s="5">
        <v>6617</v>
      </c>
      <c r="S177" s="5">
        <v>6766</v>
      </c>
      <c r="T177" s="5">
        <v>6818</v>
      </c>
      <c r="U177" s="5">
        <v>6834</v>
      </c>
      <c r="V177" s="5">
        <v>6706</v>
      </c>
      <c r="W177" s="5">
        <v>6719</v>
      </c>
      <c r="X177" s="5">
        <v>6752</v>
      </c>
      <c r="Y177" s="5">
        <v>6695</v>
      </c>
      <c r="Z177" s="5">
        <v>6590</v>
      </c>
      <c r="AA177" s="5">
        <v>6616</v>
      </c>
      <c r="AB177" s="5">
        <v>6664</v>
      </c>
      <c r="AC177" s="5">
        <v>6700</v>
      </c>
    </row>
    <row r="178" spans="1:29" x14ac:dyDescent="0.25">
      <c r="A178" t="s">
        <v>295</v>
      </c>
      <c r="B178" s="5">
        <v>1096</v>
      </c>
      <c r="C178" s="5">
        <v>1089</v>
      </c>
      <c r="D178" s="5">
        <v>1094</v>
      </c>
      <c r="E178" s="5">
        <v>1084</v>
      </c>
      <c r="F178" s="5">
        <v>1081</v>
      </c>
      <c r="G178" s="5">
        <v>1096</v>
      </c>
      <c r="H178" s="5">
        <v>1098</v>
      </c>
      <c r="I178" s="5">
        <v>1102</v>
      </c>
      <c r="J178" s="5">
        <v>1072</v>
      </c>
      <c r="K178" s="5">
        <v>1083</v>
      </c>
      <c r="L178" s="5">
        <v>1079</v>
      </c>
      <c r="M178" s="5">
        <v>1084</v>
      </c>
      <c r="N178" s="5">
        <v>1087</v>
      </c>
      <c r="O178" s="5">
        <v>1092</v>
      </c>
      <c r="P178" s="5">
        <v>1094</v>
      </c>
      <c r="Q178" s="5">
        <v>1093</v>
      </c>
      <c r="R178" s="5">
        <v>1095</v>
      </c>
      <c r="S178" s="5">
        <v>1117</v>
      </c>
      <c r="T178" s="5">
        <v>1139</v>
      </c>
      <c r="U178" s="5">
        <v>1128</v>
      </c>
      <c r="V178" s="5">
        <v>1106</v>
      </c>
      <c r="W178" s="5">
        <v>1111</v>
      </c>
      <c r="X178" s="5">
        <v>1122</v>
      </c>
      <c r="Y178" s="5">
        <v>1106</v>
      </c>
      <c r="Z178" s="5">
        <v>1111</v>
      </c>
      <c r="AA178" s="5">
        <v>1121</v>
      </c>
      <c r="AB178" s="5">
        <v>1115</v>
      </c>
      <c r="AC178" s="5">
        <v>1116</v>
      </c>
    </row>
    <row r="179" spans="1:29" x14ac:dyDescent="0.25">
      <c r="A179" t="s">
        <v>296</v>
      </c>
      <c r="B179" s="5">
        <v>3717</v>
      </c>
      <c r="C179" s="5">
        <v>3774</v>
      </c>
      <c r="D179" s="5">
        <v>3791</v>
      </c>
      <c r="E179" s="5">
        <v>3671</v>
      </c>
      <c r="F179" s="5">
        <v>3561</v>
      </c>
      <c r="G179" s="5">
        <v>3643</v>
      </c>
      <c r="H179" s="5">
        <v>3681</v>
      </c>
      <c r="I179" s="5">
        <v>3645</v>
      </c>
      <c r="J179" s="5">
        <v>3600</v>
      </c>
      <c r="K179" s="5">
        <v>3619</v>
      </c>
      <c r="L179" s="5">
        <v>3604</v>
      </c>
      <c r="M179" s="5">
        <v>3670</v>
      </c>
      <c r="N179" s="5">
        <v>3694</v>
      </c>
      <c r="O179" s="5">
        <v>3730</v>
      </c>
      <c r="P179" s="5">
        <v>3739</v>
      </c>
      <c r="Q179" s="5">
        <v>3648</v>
      </c>
      <c r="R179" s="5">
        <v>3493</v>
      </c>
      <c r="S179" s="5">
        <v>3621</v>
      </c>
      <c r="T179" s="5">
        <v>3673</v>
      </c>
      <c r="U179" s="5">
        <v>3688</v>
      </c>
      <c r="V179" s="5">
        <v>3647</v>
      </c>
      <c r="W179" s="5">
        <v>3680</v>
      </c>
      <c r="X179" s="5">
        <v>3664</v>
      </c>
      <c r="Y179" s="5">
        <v>3722</v>
      </c>
      <c r="Z179" s="5">
        <v>3666</v>
      </c>
      <c r="AA179" s="5">
        <v>3764</v>
      </c>
      <c r="AB179" s="5">
        <v>3735</v>
      </c>
      <c r="AC179" s="5">
        <v>3672</v>
      </c>
    </row>
    <row r="180" spans="1:29" x14ac:dyDescent="0.25">
      <c r="A180" t="s">
        <v>297</v>
      </c>
      <c r="B180" s="5">
        <v>17363</v>
      </c>
      <c r="C180" s="5">
        <v>17735</v>
      </c>
      <c r="D180" s="5">
        <v>17695</v>
      </c>
      <c r="E180" s="5">
        <v>17277</v>
      </c>
      <c r="F180" s="5">
        <v>16632</v>
      </c>
      <c r="G180" s="5">
        <v>16928</v>
      </c>
      <c r="H180" s="5">
        <v>17100</v>
      </c>
      <c r="I180" s="5">
        <v>16921</v>
      </c>
      <c r="J180" s="5">
        <v>16693</v>
      </c>
      <c r="K180" s="5">
        <v>16761</v>
      </c>
      <c r="L180" s="5">
        <v>16762</v>
      </c>
      <c r="M180" s="5">
        <v>17112</v>
      </c>
      <c r="N180" s="5">
        <v>17177</v>
      </c>
      <c r="O180" s="5">
        <v>17419</v>
      </c>
      <c r="P180" s="5">
        <v>17445</v>
      </c>
      <c r="Q180" s="5">
        <v>17073</v>
      </c>
      <c r="R180" s="5">
        <v>16333</v>
      </c>
      <c r="S180" s="5">
        <v>16830</v>
      </c>
      <c r="T180" s="5">
        <v>17095</v>
      </c>
      <c r="U180" s="5">
        <v>17139</v>
      </c>
      <c r="V180" s="5">
        <v>16941</v>
      </c>
      <c r="W180" s="5">
        <v>17074</v>
      </c>
      <c r="X180" s="5">
        <v>17126</v>
      </c>
      <c r="Y180" s="5">
        <v>17336</v>
      </c>
      <c r="Z180" s="5">
        <v>17109</v>
      </c>
      <c r="AA180" s="5">
        <v>17540</v>
      </c>
      <c r="AB180" s="5">
        <v>17361</v>
      </c>
      <c r="AC180" s="5">
        <v>17132</v>
      </c>
    </row>
    <row r="181" spans="1:29" x14ac:dyDescent="0.25">
      <c r="A181" t="s">
        <v>298</v>
      </c>
      <c r="B181" s="5">
        <v>543</v>
      </c>
      <c r="C181" s="5">
        <v>561</v>
      </c>
      <c r="D181" s="5">
        <v>557</v>
      </c>
      <c r="E181" s="5">
        <v>541</v>
      </c>
      <c r="F181" s="5">
        <v>515</v>
      </c>
      <c r="G181" s="5">
        <v>523</v>
      </c>
      <c r="H181" s="5">
        <v>529</v>
      </c>
      <c r="I181" s="5">
        <v>526</v>
      </c>
      <c r="J181" s="5">
        <v>519</v>
      </c>
      <c r="K181" s="5">
        <v>521</v>
      </c>
      <c r="L181" s="5">
        <v>518</v>
      </c>
      <c r="M181" s="5">
        <v>534</v>
      </c>
      <c r="N181" s="5">
        <v>541</v>
      </c>
      <c r="O181" s="5">
        <v>555</v>
      </c>
      <c r="P181" s="5">
        <v>547</v>
      </c>
      <c r="Q181" s="5">
        <v>530</v>
      </c>
      <c r="R181" s="5">
        <v>509</v>
      </c>
      <c r="S181" s="5">
        <v>523</v>
      </c>
      <c r="T181" s="5">
        <v>533</v>
      </c>
      <c r="U181" s="5">
        <v>537</v>
      </c>
      <c r="V181" s="5">
        <v>531</v>
      </c>
      <c r="W181" s="5">
        <v>535</v>
      </c>
      <c r="X181" s="5">
        <v>531</v>
      </c>
      <c r="Y181" s="5">
        <v>543</v>
      </c>
      <c r="Z181" s="5">
        <v>538</v>
      </c>
      <c r="AA181" s="5">
        <v>546</v>
      </c>
      <c r="AB181" s="5">
        <v>537</v>
      </c>
      <c r="AC181" s="5">
        <v>529</v>
      </c>
    </row>
    <row r="182" spans="1:29" x14ac:dyDescent="0.25">
      <c r="A182" t="s">
        <v>299</v>
      </c>
      <c r="B182" s="5">
        <v>1309</v>
      </c>
      <c r="C182" s="5">
        <v>1310</v>
      </c>
      <c r="D182" s="5">
        <v>1310</v>
      </c>
      <c r="E182" s="5">
        <v>1286</v>
      </c>
      <c r="F182" s="5">
        <v>1266</v>
      </c>
      <c r="G182" s="5">
        <v>1274</v>
      </c>
      <c r="H182" s="5">
        <v>1306</v>
      </c>
      <c r="I182" s="5">
        <v>1275</v>
      </c>
      <c r="J182" s="5">
        <v>1256</v>
      </c>
      <c r="K182" s="5">
        <v>1268</v>
      </c>
      <c r="L182" s="5">
        <v>1261</v>
      </c>
      <c r="M182" s="5">
        <v>1269</v>
      </c>
      <c r="N182" s="5">
        <v>1294</v>
      </c>
      <c r="O182" s="5">
        <v>1272</v>
      </c>
      <c r="P182" s="5">
        <v>1269</v>
      </c>
      <c r="Q182" s="5">
        <v>1258</v>
      </c>
      <c r="R182" s="5">
        <v>1249</v>
      </c>
      <c r="S182" s="5">
        <v>1262</v>
      </c>
      <c r="T182" s="5">
        <v>1304</v>
      </c>
      <c r="U182" s="5">
        <v>1301</v>
      </c>
      <c r="V182" s="5">
        <v>1281</v>
      </c>
      <c r="W182" s="5">
        <v>1291</v>
      </c>
      <c r="X182" s="5">
        <v>1284</v>
      </c>
      <c r="Y182" s="5">
        <v>1280</v>
      </c>
      <c r="Z182" s="5">
        <v>1281</v>
      </c>
      <c r="AA182" s="5">
        <v>1275</v>
      </c>
      <c r="AB182" s="5">
        <v>1294</v>
      </c>
      <c r="AC182" s="5">
        <v>1294</v>
      </c>
    </row>
    <row r="183" spans="1:29" x14ac:dyDescent="0.25">
      <c r="A183" t="s">
        <v>300</v>
      </c>
      <c r="B183" s="5">
        <v>1727</v>
      </c>
      <c r="C183" s="5">
        <v>1722</v>
      </c>
      <c r="D183" s="5">
        <v>1729</v>
      </c>
      <c r="E183" s="5">
        <v>1837</v>
      </c>
      <c r="F183" s="5">
        <v>1837</v>
      </c>
      <c r="G183" s="5">
        <v>1794</v>
      </c>
      <c r="H183" s="5">
        <v>1755</v>
      </c>
      <c r="I183" s="5">
        <v>1713</v>
      </c>
      <c r="J183" s="5">
        <v>1682</v>
      </c>
      <c r="K183" s="5">
        <v>1690</v>
      </c>
      <c r="L183" s="5">
        <v>1675</v>
      </c>
      <c r="M183" s="5">
        <v>1676</v>
      </c>
      <c r="N183" s="5">
        <v>1701</v>
      </c>
      <c r="O183" s="5">
        <v>1668</v>
      </c>
      <c r="P183" s="5">
        <v>1680</v>
      </c>
      <c r="Q183" s="5">
        <v>1738</v>
      </c>
      <c r="R183" s="5">
        <v>1762</v>
      </c>
      <c r="S183" s="5">
        <v>1721</v>
      </c>
      <c r="T183" s="5">
        <v>1725</v>
      </c>
      <c r="U183" s="5">
        <v>1717</v>
      </c>
      <c r="V183" s="5">
        <v>1689</v>
      </c>
      <c r="W183" s="5">
        <v>1708</v>
      </c>
      <c r="X183" s="5">
        <v>1710</v>
      </c>
      <c r="Y183" s="5">
        <v>1685</v>
      </c>
      <c r="Z183" s="5">
        <v>1694</v>
      </c>
      <c r="AA183" s="5">
        <v>1699</v>
      </c>
      <c r="AB183" s="5">
        <v>1740</v>
      </c>
      <c r="AC183" s="5">
        <v>1802</v>
      </c>
    </row>
    <row r="184" spans="1:29" x14ac:dyDescent="0.25">
      <c r="A184" t="s">
        <v>301</v>
      </c>
      <c r="B184" s="5">
        <v>565</v>
      </c>
      <c r="C184" s="5">
        <v>562</v>
      </c>
      <c r="D184" s="5">
        <v>568</v>
      </c>
      <c r="E184" s="5">
        <v>599</v>
      </c>
      <c r="F184" s="5">
        <v>630</v>
      </c>
      <c r="G184" s="5">
        <v>678</v>
      </c>
      <c r="H184" s="5">
        <v>694</v>
      </c>
      <c r="I184" s="5">
        <v>690</v>
      </c>
      <c r="J184" s="5">
        <v>654</v>
      </c>
      <c r="K184" s="5">
        <v>627</v>
      </c>
      <c r="L184" s="5">
        <v>578</v>
      </c>
      <c r="M184" s="5">
        <v>564</v>
      </c>
      <c r="N184" s="5">
        <v>564</v>
      </c>
      <c r="O184" s="5">
        <v>567</v>
      </c>
      <c r="P184" s="5">
        <v>565</v>
      </c>
      <c r="Q184" s="5">
        <v>590</v>
      </c>
      <c r="R184" s="5">
        <v>616</v>
      </c>
      <c r="S184" s="5">
        <v>669</v>
      </c>
      <c r="T184" s="5">
        <v>703</v>
      </c>
      <c r="U184" s="5">
        <v>695</v>
      </c>
      <c r="V184" s="5">
        <v>650</v>
      </c>
      <c r="W184" s="5">
        <v>634</v>
      </c>
      <c r="X184" s="5">
        <v>596</v>
      </c>
      <c r="Y184" s="5">
        <v>589</v>
      </c>
      <c r="Z184" s="5">
        <v>574</v>
      </c>
      <c r="AA184" s="5">
        <v>579</v>
      </c>
      <c r="AB184" s="5">
        <v>574</v>
      </c>
      <c r="AC184" s="5">
        <v>602</v>
      </c>
    </row>
    <row r="185" spans="1:29" x14ac:dyDescent="0.25">
      <c r="A185" t="s">
        <v>302</v>
      </c>
      <c r="B185" s="5">
        <v>14011</v>
      </c>
      <c r="C185" s="5">
        <v>14307</v>
      </c>
      <c r="D185" s="5">
        <v>14281</v>
      </c>
      <c r="E185" s="5">
        <v>13947</v>
      </c>
      <c r="F185" s="5">
        <v>13444</v>
      </c>
      <c r="G185" s="5">
        <v>13671</v>
      </c>
      <c r="H185" s="5">
        <v>13796</v>
      </c>
      <c r="I185" s="5">
        <v>13655</v>
      </c>
      <c r="J185" s="5">
        <v>13472</v>
      </c>
      <c r="K185" s="5">
        <v>13524</v>
      </c>
      <c r="L185" s="5">
        <v>13535</v>
      </c>
      <c r="M185" s="5">
        <v>13829</v>
      </c>
      <c r="N185" s="5">
        <v>13866</v>
      </c>
      <c r="O185" s="5">
        <v>14046</v>
      </c>
      <c r="P185" s="5">
        <v>14082</v>
      </c>
      <c r="Q185" s="5">
        <v>13795</v>
      </c>
      <c r="R185" s="5">
        <v>13203</v>
      </c>
      <c r="S185" s="5">
        <v>13600</v>
      </c>
      <c r="T185" s="5">
        <v>13788</v>
      </c>
      <c r="U185" s="5">
        <v>13820</v>
      </c>
      <c r="V185" s="5">
        <v>13662</v>
      </c>
      <c r="W185" s="5">
        <v>13778</v>
      </c>
      <c r="X185" s="5">
        <v>13846</v>
      </c>
      <c r="Y185" s="5">
        <v>14015</v>
      </c>
      <c r="Z185" s="5">
        <v>13823</v>
      </c>
      <c r="AA185" s="5">
        <v>14177</v>
      </c>
      <c r="AB185" s="5">
        <v>14045</v>
      </c>
      <c r="AC185" s="5">
        <v>13849</v>
      </c>
    </row>
    <row r="186" spans="1:29" x14ac:dyDescent="0.25">
      <c r="A186" t="s">
        <v>303</v>
      </c>
      <c r="B186" s="5">
        <v>677</v>
      </c>
      <c r="C186" s="5">
        <v>680</v>
      </c>
      <c r="D186" s="5">
        <v>681</v>
      </c>
      <c r="E186" s="5">
        <v>705</v>
      </c>
      <c r="F186" s="5">
        <v>730</v>
      </c>
      <c r="G186" s="5">
        <v>764</v>
      </c>
      <c r="H186" s="5">
        <v>794</v>
      </c>
      <c r="I186" s="5">
        <v>808</v>
      </c>
      <c r="J186" s="5">
        <v>749</v>
      </c>
      <c r="K186" s="5">
        <v>739</v>
      </c>
      <c r="L186" s="5">
        <v>684</v>
      </c>
      <c r="M186" s="5">
        <v>672</v>
      </c>
      <c r="N186" s="5">
        <v>681</v>
      </c>
      <c r="O186" s="5">
        <v>677</v>
      </c>
      <c r="P186" s="5">
        <v>664</v>
      </c>
      <c r="Q186" s="5">
        <v>688</v>
      </c>
      <c r="R186" s="5">
        <v>709</v>
      </c>
      <c r="S186" s="5">
        <v>768</v>
      </c>
      <c r="T186" s="5">
        <v>792</v>
      </c>
      <c r="U186" s="5">
        <v>803</v>
      </c>
      <c r="V186" s="5">
        <v>748</v>
      </c>
      <c r="W186" s="5">
        <v>738</v>
      </c>
      <c r="X186" s="5">
        <v>686</v>
      </c>
      <c r="Y186" s="5">
        <v>678</v>
      </c>
      <c r="Z186" s="5">
        <v>669</v>
      </c>
      <c r="AA186" s="5">
        <v>680</v>
      </c>
      <c r="AB186" s="5">
        <v>671</v>
      </c>
      <c r="AC186" s="5">
        <v>699</v>
      </c>
    </row>
    <row r="187" spans="1:29" x14ac:dyDescent="0.25">
      <c r="A187" t="s">
        <v>304</v>
      </c>
      <c r="B187" s="5">
        <v>392</v>
      </c>
      <c r="C187" s="5">
        <v>394</v>
      </c>
      <c r="D187" s="5">
        <v>395</v>
      </c>
      <c r="E187" s="5">
        <v>387</v>
      </c>
      <c r="F187" s="5">
        <v>392</v>
      </c>
      <c r="G187" s="5">
        <v>401</v>
      </c>
      <c r="H187" s="5">
        <v>407</v>
      </c>
      <c r="I187" s="5">
        <v>407</v>
      </c>
      <c r="J187" s="5">
        <v>386</v>
      </c>
      <c r="K187" s="5">
        <v>388</v>
      </c>
      <c r="L187" s="5">
        <v>383</v>
      </c>
      <c r="M187" s="5">
        <v>379</v>
      </c>
      <c r="N187" s="5">
        <v>384</v>
      </c>
      <c r="O187" s="5">
        <v>388</v>
      </c>
      <c r="P187" s="5">
        <v>385</v>
      </c>
      <c r="Q187" s="5">
        <v>389</v>
      </c>
      <c r="R187" s="5">
        <v>385</v>
      </c>
      <c r="S187" s="5">
        <v>399</v>
      </c>
      <c r="T187" s="5">
        <v>403</v>
      </c>
      <c r="U187" s="5">
        <v>403</v>
      </c>
      <c r="V187" s="5">
        <v>386</v>
      </c>
      <c r="W187" s="5">
        <v>384</v>
      </c>
      <c r="X187" s="5">
        <v>380</v>
      </c>
      <c r="Y187" s="5">
        <v>377</v>
      </c>
      <c r="Z187" s="5">
        <v>380</v>
      </c>
      <c r="AA187" s="5">
        <v>385</v>
      </c>
      <c r="AB187" s="5">
        <v>387</v>
      </c>
      <c r="AC187" s="5">
        <v>390</v>
      </c>
    </row>
    <row r="188" spans="1:29" x14ac:dyDescent="0.25">
      <c r="A188" t="s">
        <v>305</v>
      </c>
      <c r="B188" s="5">
        <v>4718</v>
      </c>
      <c r="C188" s="5">
        <v>4714</v>
      </c>
      <c r="D188" s="5">
        <v>4744</v>
      </c>
      <c r="E188" s="5">
        <v>4739</v>
      </c>
      <c r="F188" s="5">
        <v>4782</v>
      </c>
      <c r="G188" s="5">
        <v>4847</v>
      </c>
      <c r="H188" s="5">
        <v>4862</v>
      </c>
      <c r="I188" s="5">
        <v>4882</v>
      </c>
      <c r="J188" s="5">
        <v>4800</v>
      </c>
      <c r="K188" s="5">
        <v>4826</v>
      </c>
      <c r="L188" s="5">
        <v>4796</v>
      </c>
      <c r="M188" s="5">
        <v>4819</v>
      </c>
      <c r="N188" s="5">
        <v>4755</v>
      </c>
      <c r="O188" s="5">
        <v>4773</v>
      </c>
      <c r="P188" s="5">
        <v>4805</v>
      </c>
      <c r="Q188" s="5">
        <v>4795</v>
      </c>
      <c r="R188" s="5">
        <v>4835</v>
      </c>
      <c r="S188" s="5">
        <v>4940</v>
      </c>
      <c r="T188" s="5">
        <v>4985</v>
      </c>
      <c r="U188" s="5">
        <v>4993</v>
      </c>
      <c r="V188" s="5">
        <v>4905</v>
      </c>
      <c r="W188" s="5">
        <v>4921</v>
      </c>
      <c r="X188" s="5">
        <v>4962</v>
      </c>
      <c r="Y188" s="5">
        <v>4899</v>
      </c>
      <c r="Z188" s="5">
        <v>4846</v>
      </c>
      <c r="AA188" s="5">
        <v>4888</v>
      </c>
      <c r="AB188" s="5">
        <v>4884</v>
      </c>
      <c r="AC188" s="5">
        <v>4894</v>
      </c>
    </row>
    <row r="189" spans="1:29" x14ac:dyDescent="0.25">
      <c r="A189" t="s">
        <v>306</v>
      </c>
      <c r="B189" s="5">
        <v>23</v>
      </c>
      <c r="C189" s="5">
        <v>23</v>
      </c>
      <c r="D189" s="5">
        <v>23</v>
      </c>
      <c r="E189" s="5">
        <v>24</v>
      </c>
      <c r="F189" s="5">
        <v>26</v>
      </c>
      <c r="G189" s="5">
        <v>27</v>
      </c>
      <c r="H189" s="5">
        <v>28</v>
      </c>
      <c r="I189" s="5">
        <v>28</v>
      </c>
      <c r="J189" s="5">
        <v>27</v>
      </c>
      <c r="K189" s="5">
        <v>26</v>
      </c>
      <c r="L189" s="5">
        <v>24</v>
      </c>
      <c r="M189" s="5">
        <v>23</v>
      </c>
      <c r="N189" s="5">
        <v>23</v>
      </c>
      <c r="O189" s="5">
        <v>23</v>
      </c>
      <c r="P189" s="5">
        <v>23</v>
      </c>
      <c r="Q189" s="5">
        <v>24</v>
      </c>
      <c r="R189" s="5">
        <v>25</v>
      </c>
      <c r="S189" s="5">
        <v>27</v>
      </c>
      <c r="T189" s="5">
        <v>28</v>
      </c>
      <c r="U189" s="5">
        <v>28</v>
      </c>
      <c r="V189" s="5">
        <v>27</v>
      </c>
      <c r="W189" s="5">
        <v>26</v>
      </c>
      <c r="X189" s="5">
        <v>24</v>
      </c>
      <c r="Y189" s="5">
        <v>23</v>
      </c>
      <c r="Z189" s="5">
        <v>26</v>
      </c>
      <c r="AA189" s="5">
        <v>26</v>
      </c>
      <c r="AB189" s="5">
        <v>23</v>
      </c>
      <c r="AC189" s="5">
        <v>24</v>
      </c>
    </row>
    <row r="190" spans="1:29" x14ac:dyDescent="0.25">
      <c r="A190" t="s">
        <v>307</v>
      </c>
      <c r="B190" s="5">
        <v>447</v>
      </c>
      <c r="C190" s="5">
        <v>440</v>
      </c>
      <c r="D190" s="5">
        <v>444</v>
      </c>
      <c r="E190" s="5">
        <v>447</v>
      </c>
      <c r="F190" s="5">
        <v>439</v>
      </c>
      <c r="G190" s="5">
        <v>439</v>
      </c>
      <c r="H190" s="5">
        <v>440</v>
      </c>
      <c r="I190" s="5">
        <v>429</v>
      </c>
      <c r="J190" s="5">
        <v>419</v>
      </c>
      <c r="K190" s="5">
        <v>421</v>
      </c>
      <c r="L190" s="5">
        <v>420</v>
      </c>
      <c r="M190" s="5">
        <v>423</v>
      </c>
      <c r="N190" s="5">
        <v>432</v>
      </c>
      <c r="O190" s="5">
        <v>435</v>
      </c>
      <c r="P190" s="5">
        <v>433</v>
      </c>
      <c r="Q190" s="5">
        <v>431</v>
      </c>
      <c r="R190" s="5">
        <v>435</v>
      </c>
      <c r="S190" s="5">
        <v>448</v>
      </c>
      <c r="T190" s="5">
        <v>435</v>
      </c>
      <c r="U190" s="5">
        <v>429</v>
      </c>
      <c r="V190" s="5">
        <v>423</v>
      </c>
      <c r="W190" s="5">
        <v>420</v>
      </c>
      <c r="X190" s="5">
        <v>419</v>
      </c>
      <c r="Y190" s="5">
        <v>423</v>
      </c>
      <c r="Z190" s="5">
        <v>424</v>
      </c>
      <c r="AA190" s="5">
        <v>420</v>
      </c>
      <c r="AB190" s="5">
        <v>435</v>
      </c>
      <c r="AC190" s="5">
        <v>441</v>
      </c>
    </row>
    <row r="191" spans="1:29" x14ac:dyDescent="0.25">
      <c r="A191" t="s">
        <v>308</v>
      </c>
      <c r="B191" s="5">
        <v>504</v>
      </c>
      <c r="C191" s="5">
        <v>500</v>
      </c>
      <c r="D191" s="5">
        <v>500</v>
      </c>
      <c r="E191" s="5">
        <v>507</v>
      </c>
      <c r="F191" s="5">
        <v>518</v>
      </c>
      <c r="G191" s="5">
        <v>531</v>
      </c>
      <c r="H191" s="5">
        <v>554</v>
      </c>
      <c r="I191" s="5">
        <v>543</v>
      </c>
      <c r="J191" s="5">
        <v>516</v>
      </c>
      <c r="K191" s="5">
        <v>512</v>
      </c>
      <c r="L191" s="5">
        <v>494</v>
      </c>
      <c r="M191" s="5">
        <v>492</v>
      </c>
      <c r="N191" s="5">
        <v>496</v>
      </c>
      <c r="O191" s="5">
        <v>491</v>
      </c>
      <c r="P191" s="5">
        <v>489</v>
      </c>
      <c r="Q191" s="5">
        <v>506</v>
      </c>
      <c r="R191" s="5">
        <v>515</v>
      </c>
      <c r="S191" s="5">
        <v>540</v>
      </c>
      <c r="T191" s="5">
        <v>553</v>
      </c>
      <c r="U191" s="5">
        <v>548</v>
      </c>
      <c r="V191" s="5">
        <v>523</v>
      </c>
      <c r="W191" s="5">
        <v>517</v>
      </c>
      <c r="X191" s="5">
        <v>499</v>
      </c>
      <c r="Y191" s="5">
        <v>501</v>
      </c>
      <c r="Z191" s="5">
        <v>497</v>
      </c>
      <c r="AA191" s="5">
        <v>499</v>
      </c>
      <c r="AB191" s="5">
        <v>504</v>
      </c>
      <c r="AC191" s="5">
        <v>515</v>
      </c>
    </row>
    <row r="192" spans="1:29" x14ac:dyDescent="0.25">
      <c r="A192" t="s">
        <v>309</v>
      </c>
      <c r="B192" s="5">
        <v>3</v>
      </c>
      <c r="C192" s="5">
        <v>3</v>
      </c>
      <c r="D192" s="5">
        <v>3</v>
      </c>
      <c r="E192" s="5">
        <v>3</v>
      </c>
      <c r="F192" s="5">
        <v>3</v>
      </c>
      <c r="G192" s="5">
        <v>3</v>
      </c>
      <c r="H192" s="5">
        <v>3</v>
      </c>
      <c r="I192" s="5">
        <v>3</v>
      </c>
      <c r="J192" s="5">
        <v>3</v>
      </c>
      <c r="K192" s="5">
        <v>3</v>
      </c>
      <c r="L192" s="5">
        <v>3</v>
      </c>
      <c r="M192" s="5">
        <v>3</v>
      </c>
      <c r="N192" s="5">
        <v>3</v>
      </c>
      <c r="O192" s="5">
        <v>3</v>
      </c>
      <c r="P192" s="5">
        <v>3</v>
      </c>
      <c r="Q192" s="5">
        <v>3</v>
      </c>
      <c r="R192" s="5">
        <v>3</v>
      </c>
      <c r="S192" s="5">
        <v>3</v>
      </c>
      <c r="T192" s="5">
        <v>3</v>
      </c>
      <c r="U192" s="5">
        <v>3</v>
      </c>
      <c r="V192" s="5">
        <v>3</v>
      </c>
      <c r="W192" s="5">
        <v>3</v>
      </c>
      <c r="X192" s="5">
        <v>3</v>
      </c>
      <c r="Y192" s="5">
        <v>3</v>
      </c>
      <c r="Z192" s="5">
        <v>3</v>
      </c>
      <c r="AA192" s="5">
        <v>3</v>
      </c>
      <c r="AB192" s="5">
        <v>3</v>
      </c>
      <c r="AC192" s="5">
        <v>3</v>
      </c>
    </row>
    <row r="193" spans="1:29" x14ac:dyDescent="0.25">
      <c r="A193" t="s">
        <v>310</v>
      </c>
      <c r="B193" s="5">
        <v>1467</v>
      </c>
      <c r="C193" s="5">
        <v>1480</v>
      </c>
      <c r="D193" s="5">
        <v>1467</v>
      </c>
      <c r="E193" s="5">
        <v>1466</v>
      </c>
      <c r="F193" s="5">
        <v>1505</v>
      </c>
      <c r="G193" s="5">
        <v>1604</v>
      </c>
      <c r="H193" s="5">
        <v>1705</v>
      </c>
      <c r="I193" s="5">
        <v>1669</v>
      </c>
      <c r="J193" s="5">
        <v>1525</v>
      </c>
      <c r="K193" s="5">
        <v>1600</v>
      </c>
      <c r="L193" s="5">
        <v>1447</v>
      </c>
      <c r="M193" s="5">
        <v>1458</v>
      </c>
      <c r="N193" s="5">
        <v>1487</v>
      </c>
      <c r="O193" s="5">
        <v>1483</v>
      </c>
      <c r="P193" s="5">
        <v>1456</v>
      </c>
      <c r="Q193" s="5">
        <v>1450</v>
      </c>
      <c r="R193" s="5">
        <v>1469</v>
      </c>
      <c r="S193" s="5">
        <v>1615</v>
      </c>
      <c r="T193" s="5">
        <v>1711</v>
      </c>
      <c r="U193" s="5">
        <v>1669</v>
      </c>
      <c r="V193" s="5">
        <v>1520</v>
      </c>
      <c r="W193" s="5">
        <v>1610</v>
      </c>
      <c r="X193" s="5">
        <v>1446</v>
      </c>
      <c r="Y193" s="5">
        <v>1443</v>
      </c>
      <c r="Z193" s="5">
        <v>1460</v>
      </c>
      <c r="AA193" s="5">
        <v>1472</v>
      </c>
      <c r="AB193" s="5">
        <v>1494</v>
      </c>
      <c r="AC193" s="5">
        <v>1512</v>
      </c>
    </row>
    <row r="194" spans="1:29" x14ac:dyDescent="0.25">
      <c r="A194" t="s">
        <v>311</v>
      </c>
      <c r="B194" s="5">
        <v>3228</v>
      </c>
      <c r="C194" s="5">
        <v>3228</v>
      </c>
      <c r="D194" s="5">
        <v>3247</v>
      </c>
      <c r="E194" s="5">
        <v>3206</v>
      </c>
      <c r="F194" s="5">
        <v>3211</v>
      </c>
      <c r="G194" s="5">
        <v>3243</v>
      </c>
      <c r="H194" s="5">
        <v>3254</v>
      </c>
      <c r="I194" s="5">
        <v>3268</v>
      </c>
      <c r="J194" s="5">
        <v>3194</v>
      </c>
      <c r="K194" s="5">
        <v>3219</v>
      </c>
      <c r="L194" s="5">
        <v>3225</v>
      </c>
      <c r="M194" s="5">
        <v>3208</v>
      </c>
      <c r="N194" s="5">
        <v>3204</v>
      </c>
      <c r="O194" s="5">
        <v>3211</v>
      </c>
      <c r="P194" s="5">
        <v>3224</v>
      </c>
      <c r="Q194" s="5">
        <v>3233</v>
      </c>
      <c r="R194" s="5">
        <v>3224</v>
      </c>
      <c r="S194" s="5">
        <v>3292</v>
      </c>
      <c r="T194" s="5">
        <v>3329</v>
      </c>
      <c r="U194" s="5">
        <v>3329</v>
      </c>
      <c r="V194" s="5">
        <v>3255</v>
      </c>
      <c r="W194" s="5">
        <v>3261</v>
      </c>
      <c r="X194" s="5">
        <v>3281</v>
      </c>
      <c r="Y194" s="5">
        <v>3253</v>
      </c>
      <c r="Z194" s="5">
        <v>3290</v>
      </c>
      <c r="AA194" s="5">
        <v>3291</v>
      </c>
      <c r="AB194" s="5">
        <v>3282</v>
      </c>
      <c r="AC194" s="5">
        <v>3296</v>
      </c>
    </row>
    <row r="195" spans="1:29" x14ac:dyDescent="0.25">
      <c r="A195" t="s">
        <v>40</v>
      </c>
      <c r="B195" s="5">
        <v>33</v>
      </c>
      <c r="C195" s="5">
        <v>32</v>
      </c>
      <c r="D195" s="5">
        <v>33</v>
      </c>
      <c r="E195" s="5">
        <v>34</v>
      </c>
      <c r="F195" s="5">
        <v>34</v>
      </c>
      <c r="G195" s="5">
        <v>35</v>
      </c>
      <c r="H195" s="5">
        <v>33</v>
      </c>
      <c r="I195" s="5">
        <v>33</v>
      </c>
      <c r="J195" s="5">
        <v>32</v>
      </c>
      <c r="K195" s="5">
        <v>32</v>
      </c>
      <c r="L195" s="5">
        <v>32</v>
      </c>
      <c r="M195" s="5">
        <v>32</v>
      </c>
      <c r="N195" s="5">
        <v>32</v>
      </c>
      <c r="O195" s="5">
        <v>32</v>
      </c>
      <c r="P195" s="5">
        <v>32</v>
      </c>
      <c r="Q195" s="5">
        <v>34</v>
      </c>
      <c r="R195" s="5">
        <v>34</v>
      </c>
      <c r="S195" s="5">
        <v>34</v>
      </c>
      <c r="T195" s="5">
        <v>35</v>
      </c>
      <c r="U195" s="5">
        <v>34</v>
      </c>
      <c r="V195" s="5">
        <v>33</v>
      </c>
      <c r="W195" s="5">
        <v>33</v>
      </c>
      <c r="X195" s="5">
        <v>33</v>
      </c>
      <c r="Y195" s="5">
        <v>33</v>
      </c>
      <c r="Z195" s="5">
        <v>31</v>
      </c>
      <c r="AA195" s="5">
        <v>32</v>
      </c>
      <c r="AB195" s="5">
        <v>32</v>
      </c>
      <c r="AC195" s="5">
        <v>34</v>
      </c>
    </row>
    <row r="196" spans="1:29" x14ac:dyDescent="0.25">
      <c r="A196" t="s">
        <v>312</v>
      </c>
      <c r="B196" s="5">
        <v>456</v>
      </c>
      <c r="C196" s="5">
        <v>463</v>
      </c>
      <c r="D196" s="5">
        <v>459</v>
      </c>
      <c r="E196" s="5">
        <v>460</v>
      </c>
      <c r="F196" s="5">
        <v>447</v>
      </c>
      <c r="G196" s="5">
        <v>448</v>
      </c>
      <c r="H196" s="5">
        <v>461</v>
      </c>
      <c r="I196" s="5">
        <v>451</v>
      </c>
      <c r="J196" s="5">
        <v>455</v>
      </c>
      <c r="K196" s="5">
        <v>458</v>
      </c>
      <c r="L196" s="5">
        <v>456</v>
      </c>
      <c r="M196" s="5">
        <v>461</v>
      </c>
      <c r="N196" s="5">
        <v>449</v>
      </c>
      <c r="O196" s="5">
        <v>459</v>
      </c>
      <c r="P196" s="5">
        <v>459</v>
      </c>
      <c r="Q196" s="5">
        <v>451</v>
      </c>
      <c r="R196" s="5">
        <v>449</v>
      </c>
      <c r="S196" s="5">
        <v>449</v>
      </c>
      <c r="T196" s="5">
        <v>459</v>
      </c>
      <c r="U196" s="5">
        <v>458</v>
      </c>
      <c r="V196" s="5">
        <v>466</v>
      </c>
      <c r="W196" s="5">
        <v>466</v>
      </c>
      <c r="X196" s="5">
        <v>482</v>
      </c>
      <c r="Y196" s="5">
        <v>478</v>
      </c>
      <c r="Z196" s="5">
        <v>471</v>
      </c>
      <c r="AA196" s="5">
        <v>482</v>
      </c>
      <c r="AB196" s="5">
        <v>462</v>
      </c>
      <c r="AC196" s="5">
        <v>471</v>
      </c>
    </row>
    <row r="197" spans="1:29" x14ac:dyDescent="0.25">
      <c r="A197" t="s">
        <v>313</v>
      </c>
      <c r="B197" s="5">
        <v>457</v>
      </c>
      <c r="C197" s="5">
        <v>455</v>
      </c>
      <c r="D197" s="5">
        <v>458</v>
      </c>
      <c r="E197" s="5">
        <v>454</v>
      </c>
      <c r="F197" s="5">
        <v>460</v>
      </c>
      <c r="G197" s="5">
        <v>458</v>
      </c>
      <c r="H197" s="5">
        <v>458</v>
      </c>
      <c r="I197" s="5">
        <v>459</v>
      </c>
      <c r="J197" s="5">
        <v>452</v>
      </c>
      <c r="K197" s="5">
        <v>455</v>
      </c>
      <c r="L197" s="5">
        <v>450</v>
      </c>
      <c r="M197" s="5">
        <v>450</v>
      </c>
      <c r="N197" s="5">
        <v>452</v>
      </c>
      <c r="O197" s="5">
        <v>458</v>
      </c>
      <c r="P197" s="5">
        <v>460</v>
      </c>
      <c r="Q197" s="5">
        <v>463</v>
      </c>
      <c r="R197" s="5">
        <v>464</v>
      </c>
      <c r="S197" s="5">
        <v>465</v>
      </c>
      <c r="T197" s="5">
        <v>469</v>
      </c>
      <c r="U197" s="5">
        <v>468</v>
      </c>
      <c r="V197" s="5">
        <v>459</v>
      </c>
      <c r="W197" s="5">
        <v>457</v>
      </c>
      <c r="X197" s="5">
        <v>459</v>
      </c>
      <c r="Y197" s="5">
        <v>457</v>
      </c>
      <c r="Z197" s="5">
        <v>452</v>
      </c>
      <c r="AA197" s="5">
        <v>454</v>
      </c>
      <c r="AB197" s="5">
        <v>466</v>
      </c>
      <c r="AC197" s="5">
        <v>471</v>
      </c>
    </row>
    <row r="198" spans="1:29" x14ac:dyDescent="0.25">
      <c r="A198" t="s">
        <v>55</v>
      </c>
      <c r="B198" s="5">
        <v>80</v>
      </c>
      <c r="C198" s="5">
        <v>79</v>
      </c>
      <c r="D198" s="5">
        <v>80</v>
      </c>
      <c r="E198" s="5">
        <v>77</v>
      </c>
      <c r="F198" s="5">
        <v>79</v>
      </c>
      <c r="G198" s="5">
        <v>77</v>
      </c>
      <c r="H198" s="5">
        <v>75</v>
      </c>
      <c r="I198" s="5">
        <v>75</v>
      </c>
      <c r="J198" s="5">
        <v>74</v>
      </c>
      <c r="K198" s="5">
        <v>75</v>
      </c>
      <c r="L198" s="5">
        <v>75</v>
      </c>
      <c r="M198" s="5">
        <v>80</v>
      </c>
      <c r="N198" s="5">
        <v>80</v>
      </c>
      <c r="O198" s="5">
        <v>80</v>
      </c>
      <c r="P198" s="5">
        <v>79</v>
      </c>
      <c r="Q198" s="5">
        <v>77</v>
      </c>
      <c r="R198" s="5">
        <v>73</v>
      </c>
      <c r="S198" s="5">
        <v>76</v>
      </c>
      <c r="T198" s="5">
        <v>77</v>
      </c>
      <c r="U198" s="5">
        <v>77</v>
      </c>
      <c r="V198" s="5">
        <v>79</v>
      </c>
      <c r="W198" s="5">
        <v>77</v>
      </c>
      <c r="X198" s="5">
        <v>81</v>
      </c>
      <c r="Y198" s="5">
        <v>87</v>
      </c>
      <c r="Z198" s="5">
        <v>90</v>
      </c>
      <c r="AA198" s="5">
        <v>89</v>
      </c>
      <c r="AB198" s="5">
        <v>86</v>
      </c>
      <c r="AC198" s="5">
        <v>82</v>
      </c>
    </row>
    <row r="199" spans="1:29" x14ac:dyDescent="0.25">
      <c r="A199" t="s">
        <v>314</v>
      </c>
      <c r="B199" s="5">
        <v>2301</v>
      </c>
      <c r="C199" s="5">
        <v>2325</v>
      </c>
      <c r="D199" s="5">
        <v>2339</v>
      </c>
      <c r="E199" s="5">
        <v>2316</v>
      </c>
      <c r="F199" s="5">
        <v>2312</v>
      </c>
      <c r="G199" s="5">
        <v>2314</v>
      </c>
      <c r="H199" s="5">
        <v>2326</v>
      </c>
      <c r="I199" s="5">
        <v>2312</v>
      </c>
      <c r="J199" s="5">
        <v>2342</v>
      </c>
      <c r="K199" s="5">
        <v>2361</v>
      </c>
      <c r="L199" s="5">
        <v>2334</v>
      </c>
      <c r="M199" s="5">
        <v>2352</v>
      </c>
      <c r="N199" s="5">
        <v>2306</v>
      </c>
      <c r="O199" s="5">
        <v>2333</v>
      </c>
      <c r="P199" s="5">
        <v>2339</v>
      </c>
      <c r="Q199" s="5">
        <v>2339</v>
      </c>
      <c r="R199" s="5">
        <v>2337</v>
      </c>
      <c r="S199" s="5">
        <v>2342</v>
      </c>
      <c r="T199" s="5">
        <v>2354</v>
      </c>
      <c r="U199" s="5">
        <v>2358</v>
      </c>
      <c r="V199" s="5">
        <v>2382</v>
      </c>
      <c r="W199" s="5">
        <v>2398</v>
      </c>
      <c r="X199" s="5">
        <v>2394</v>
      </c>
      <c r="Y199" s="5">
        <v>2394</v>
      </c>
      <c r="Z199" s="5">
        <v>2372</v>
      </c>
      <c r="AA199" s="5">
        <v>2386</v>
      </c>
      <c r="AB199" s="5">
        <v>2389</v>
      </c>
      <c r="AC199" s="5">
        <v>2390</v>
      </c>
    </row>
    <row r="200" spans="1:29" x14ac:dyDescent="0.25">
      <c r="A200" t="s">
        <v>315</v>
      </c>
      <c r="B200" s="5">
        <v>10366</v>
      </c>
      <c r="C200" s="5">
        <v>10331</v>
      </c>
      <c r="D200" s="5">
        <v>10387</v>
      </c>
      <c r="E200" s="5">
        <v>10360</v>
      </c>
      <c r="F200" s="5">
        <v>10432</v>
      </c>
      <c r="G200" s="5">
        <v>10610</v>
      </c>
      <c r="H200" s="5">
        <v>10602</v>
      </c>
      <c r="I200" s="5">
        <v>10642</v>
      </c>
      <c r="J200" s="5">
        <v>10493</v>
      </c>
      <c r="K200" s="5">
        <v>10596</v>
      </c>
      <c r="L200" s="5">
        <v>10550</v>
      </c>
      <c r="M200" s="5">
        <v>10547</v>
      </c>
      <c r="N200" s="5">
        <v>10449</v>
      </c>
      <c r="O200" s="5">
        <v>10438</v>
      </c>
      <c r="P200" s="5">
        <v>10507</v>
      </c>
      <c r="Q200" s="5">
        <v>10483</v>
      </c>
      <c r="R200" s="5">
        <v>10565</v>
      </c>
      <c r="S200" s="5">
        <v>10820</v>
      </c>
      <c r="T200" s="5">
        <v>10888</v>
      </c>
      <c r="U200" s="5">
        <v>10922</v>
      </c>
      <c r="V200" s="5">
        <v>10745</v>
      </c>
      <c r="W200" s="5">
        <v>10775</v>
      </c>
      <c r="X200" s="5">
        <v>10811</v>
      </c>
      <c r="Y200" s="5">
        <v>10701</v>
      </c>
      <c r="Z200" s="5">
        <v>10567</v>
      </c>
      <c r="AA200" s="5">
        <v>10645</v>
      </c>
      <c r="AB200" s="5">
        <v>10672</v>
      </c>
      <c r="AC200" s="5">
        <v>10685</v>
      </c>
    </row>
    <row r="201" spans="1:29" x14ac:dyDescent="0.25">
      <c r="A201" t="s">
        <v>316</v>
      </c>
      <c r="B201" s="5">
        <v>640</v>
      </c>
      <c r="C201" s="5">
        <v>650</v>
      </c>
      <c r="D201" s="5">
        <v>646</v>
      </c>
      <c r="E201" s="5">
        <v>669</v>
      </c>
      <c r="F201" s="5">
        <v>701</v>
      </c>
      <c r="G201" s="5">
        <v>734</v>
      </c>
      <c r="H201" s="5">
        <v>759</v>
      </c>
      <c r="I201" s="5">
        <v>756</v>
      </c>
      <c r="J201" s="5">
        <v>725</v>
      </c>
      <c r="K201" s="5">
        <v>708</v>
      </c>
      <c r="L201" s="5">
        <v>654</v>
      </c>
      <c r="M201" s="5">
        <v>638</v>
      </c>
      <c r="N201" s="5">
        <v>638</v>
      </c>
      <c r="O201" s="5">
        <v>650</v>
      </c>
      <c r="P201" s="5">
        <v>649</v>
      </c>
      <c r="Q201" s="5">
        <v>664</v>
      </c>
      <c r="R201" s="5">
        <v>694</v>
      </c>
      <c r="S201" s="5">
        <v>732</v>
      </c>
      <c r="T201" s="5">
        <v>768</v>
      </c>
      <c r="U201" s="5">
        <v>767</v>
      </c>
      <c r="V201" s="5">
        <v>729</v>
      </c>
      <c r="W201" s="5">
        <v>708</v>
      </c>
      <c r="X201" s="5">
        <v>662</v>
      </c>
      <c r="Y201" s="5">
        <v>656</v>
      </c>
      <c r="Z201" s="5">
        <v>659</v>
      </c>
      <c r="AA201" s="5">
        <v>667</v>
      </c>
      <c r="AB201" s="5">
        <v>658</v>
      </c>
      <c r="AC201" s="5">
        <v>683</v>
      </c>
    </row>
    <row r="202" spans="1:29" x14ac:dyDescent="0.25">
      <c r="A202" t="s">
        <v>317</v>
      </c>
      <c r="B202" s="5">
        <v>181</v>
      </c>
      <c r="C202" s="5">
        <v>180</v>
      </c>
      <c r="D202" s="5">
        <v>183</v>
      </c>
      <c r="E202" s="5">
        <v>181</v>
      </c>
      <c r="F202" s="5">
        <v>178</v>
      </c>
      <c r="G202" s="5">
        <v>179</v>
      </c>
      <c r="H202" s="5">
        <v>178</v>
      </c>
      <c r="I202" s="5">
        <v>175</v>
      </c>
      <c r="J202" s="5">
        <v>173</v>
      </c>
      <c r="K202" s="5">
        <v>176</v>
      </c>
      <c r="L202" s="5">
        <v>172</v>
      </c>
      <c r="M202" s="5">
        <v>172</v>
      </c>
      <c r="N202" s="5">
        <v>176</v>
      </c>
      <c r="O202" s="5">
        <v>177</v>
      </c>
      <c r="P202" s="5">
        <v>175</v>
      </c>
      <c r="Q202" s="5">
        <v>174</v>
      </c>
      <c r="R202" s="5">
        <v>172</v>
      </c>
      <c r="S202" s="5">
        <v>176</v>
      </c>
      <c r="T202" s="5">
        <v>177</v>
      </c>
      <c r="U202" s="5">
        <v>174</v>
      </c>
      <c r="V202" s="5">
        <v>171</v>
      </c>
      <c r="W202" s="5">
        <v>172</v>
      </c>
      <c r="X202" s="5">
        <v>172</v>
      </c>
      <c r="Y202" s="5">
        <v>173</v>
      </c>
      <c r="Z202" s="5">
        <v>181</v>
      </c>
      <c r="AA202" s="5">
        <v>177</v>
      </c>
      <c r="AB202" s="5">
        <v>180</v>
      </c>
      <c r="AC202" s="5">
        <v>181</v>
      </c>
    </row>
    <row r="203" spans="1:29" x14ac:dyDescent="0.25">
      <c r="A203" t="s">
        <v>88</v>
      </c>
      <c r="B203" s="5">
        <v>35</v>
      </c>
      <c r="C203" s="5">
        <v>34</v>
      </c>
      <c r="D203" s="5">
        <v>35</v>
      </c>
      <c r="E203" s="5">
        <v>35</v>
      </c>
      <c r="F203" s="5">
        <v>36</v>
      </c>
      <c r="G203" s="5">
        <v>36</v>
      </c>
      <c r="H203" s="5">
        <v>37</v>
      </c>
      <c r="I203" s="5">
        <v>37</v>
      </c>
      <c r="J203" s="5">
        <v>35</v>
      </c>
      <c r="K203" s="5">
        <v>36</v>
      </c>
      <c r="L203" s="5">
        <v>36</v>
      </c>
      <c r="M203" s="5">
        <v>36</v>
      </c>
      <c r="N203" s="5">
        <v>35</v>
      </c>
      <c r="O203" s="5">
        <v>35</v>
      </c>
      <c r="P203" s="5">
        <v>38</v>
      </c>
      <c r="Q203" s="5">
        <v>35</v>
      </c>
      <c r="R203" s="5">
        <v>35</v>
      </c>
      <c r="S203" s="5">
        <v>38</v>
      </c>
      <c r="T203" s="5">
        <v>38</v>
      </c>
      <c r="U203" s="5">
        <v>37</v>
      </c>
      <c r="V203" s="5">
        <v>38</v>
      </c>
      <c r="W203" s="5">
        <v>36</v>
      </c>
      <c r="X203" s="5">
        <v>38</v>
      </c>
      <c r="Y203" s="5">
        <v>38</v>
      </c>
      <c r="Z203" s="5">
        <v>35</v>
      </c>
      <c r="AA203" s="5">
        <v>35</v>
      </c>
      <c r="AB203" s="5">
        <v>36</v>
      </c>
      <c r="AC203" s="5">
        <v>38</v>
      </c>
    </row>
    <row r="204" spans="1:29" x14ac:dyDescent="0.25">
      <c r="A204" t="s">
        <v>318</v>
      </c>
      <c r="B204" s="5">
        <v>4632</v>
      </c>
      <c r="C204" s="5">
        <v>4604</v>
      </c>
      <c r="D204" s="5">
        <v>4639</v>
      </c>
      <c r="E204" s="5">
        <v>4624</v>
      </c>
      <c r="F204" s="5">
        <v>4661</v>
      </c>
      <c r="G204" s="5">
        <v>4733</v>
      </c>
      <c r="H204" s="5">
        <v>4740</v>
      </c>
      <c r="I204" s="5">
        <v>4750</v>
      </c>
      <c r="J204" s="5">
        <v>4668</v>
      </c>
      <c r="K204" s="5">
        <v>4705</v>
      </c>
      <c r="L204" s="5">
        <v>4687</v>
      </c>
      <c r="M204" s="5">
        <v>4702</v>
      </c>
      <c r="N204" s="5">
        <v>4646</v>
      </c>
      <c r="O204" s="5">
        <v>4665</v>
      </c>
      <c r="P204" s="5">
        <v>4692</v>
      </c>
      <c r="Q204" s="5">
        <v>4670</v>
      </c>
      <c r="R204" s="5">
        <v>4716</v>
      </c>
      <c r="S204" s="5">
        <v>4828</v>
      </c>
      <c r="T204" s="5">
        <v>4872</v>
      </c>
      <c r="U204" s="5">
        <v>4878</v>
      </c>
      <c r="V204" s="5">
        <v>4794</v>
      </c>
      <c r="W204" s="5">
        <v>4799</v>
      </c>
      <c r="X204" s="5">
        <v>4834</v>
      </c>
      <c r="Y204" s="5">
        <v>4789</v>
      </c>
      <c r="Z204" s="5">
        <v>4716</v>
      </c>
      <c r="AA204" s="5">
        <v>4740</v>
      </c>
      <c r="AB204" s="5">
        <v>4746</v>
      </c>
      <c r="AC204" s="5">
        <v>4758</v>
      </c>
    </row>
    <row r="205" spans="1:29" x14ac:dyDescent="0.25">
      <c r="A205" t="s">
        <v>319</v>
      </c>
      <c r="B205" s="5">
        <v>29</v>
      </c>
      <c r="C205" s="5">
        <v>28</v>
      </c>
      <c r="D205" s="5">
        <v>30</v>
      </c>
      <c r="E205" s="5">
        <v>30</v>
      </c>
      <c r="F205" s="5">
        <v>33</v>
      </c>
      <c r="G205" s="5">
        <v>34</v>
      </c>
      <c r="H205" s="5">
        <v>35</v>
      </c>
      <c r="I205" s="5">
        <v>35</v>
      </c>
      <c r="J205" s="5">
        <v>33</v>
      </c>
      <c r="K205" s="5">
        <v>32</v>
      </c>
      <c r="L205" s="5">
        <v>29</v>
      </c>
      <c r="M205" s="5">
        <v>29</v>
      </c>
      <c r="N205" s="5">
        <v>28</v>
      </c>
      <c r="O205" s="5">
        <v>28</v>
      </c>
      <c r="P205" s="5">
        <v>28</v>
      </c>
      <c r="Q205" s="5">
        <v>30</v>
      </c>
      <c r="R205" s="5">
        <v>31</v>
      </c>
      <c r="S205" s="5">
        <v>34</v>
      </c>
      <c r="T205" s="5">
        <v>35</v>
      </c>
      <c r="U205" s="5">
        <v>36</v>
      </c>
      <c r="V205" s="5">
        <v>34</v>
      </c>
      <c r="W205" s="5">
        <v>33</v>
      </c>
      <c r="X205" s="5">
        <v>31</v>
      </c>
      <c r="Y205" s="5">
        <v>30</v>
      </c>
      <c r="Z205" s="5">
        <v>28</v>
      </c>
      <c r="AA205" s="5">
        <v>29</v>
      </c>
      <c r="AB205" s="5">
        <v>29</v>
      </c>
      <c r="AC205" s="5">
        <v>30</v>
      </c>
    </row>
    <row r="206" spans="1:29" x14ac:dyDescent="0.25">
      <c r="A206" t="s">
        <v>320</v>
      </c>
      <c r="B206" s="5">
        <v>789</v>
      </c>
      <c r="C206" s="5">
        <v>796</v>
      </c>
      <c r="D206" s="5">
        <v>790</v>
      </c>
      <c r="E206" s="5">
        <v>797</v>
      </c>
      <c r="F206" s="5">
        <v>786</v>
      </c>
      <c r="G206" s="5">
        <v>782</v>
      </c>
      <c r="H206" s="5">
        <v>787</v>
      </c>
      <c r="I206" s="5">
        <v>785</v>
      </c>
      <c r="J206" s="5">
        <v>794</v>
      </c>
      <c r="K206" s="5">
        <v>799</v>
      </c>
      <c r="L206" s="5">
        <v>791</v>
      </c>
      <c r="M206" s="5">
        <v>795</v>
      </c>
      <c r="N206" s="5">
        <v>775</v>
      </c>
      <c r="O206" s="5">
        <v>787</v>
      </c>
      <c r="P206" s="5">
        <v>790</v>
      </c>
      <c r="Q206" s="5">
        <v>793</v>
      </c>
      <c r="R206" s="5">
        <v>791</v>
      </c>
      <c r="S206" s="5">
        <v>799</v>
      </c>
      <c r="T206" s="5">
        <v>814</v>
      </c>
      <c r="U206" s="5">
        <v>816</v>
      </c>
      <c r="V206" s="5">
        <v>822</v>
      </c>
      <c r="W206" s="5">
        <v>827</v>
      </c>
      <c r="X206" s="5">
        <v>842</v>
      </c>
      <c r="Y206" s="5">
        <v>827</v>
      </c>
      <c r="Z206" s="5">
        <v>823</v>
      </c>
      <c r="AA206" s="5">
        <v>830</v>
      </c>
      <c r="AB206" s="5">
        <v>811</v>
      </c>
      <c r="AC206" s="5">
        <v>821</v>
      </c>
    </row>
    <row r="207" spans="1:29" x14ac:dyDescent="0.25">
      <c r="A207" t="s">
        <v>321</v>
      </c>
      <c r="B207" s="5">
        <v>2503</v>
      </c>
      <c r="C207" s="5">
        <v>2496</v>
      </c>
      <c r="D207" s="5">
        <v>2503</v>
      </c>
      <c r="E207" s="5">
        <v>2466</v>
      </c>
      <c r="F207" s="5">
        <v>2457</v>
      </c>
      <c r="G207" s="5">
        <v>2444</v>
      </c>
      <c r="H207" s="5">
        <v>2449</v>
      </c>
      <c r="I207" s="5">
        <v>2446</v>
      </c>
      <c r="J207" s="5">
        <v>2457</v>
      </c>
      <c r="K207" s="5">
        <v>2468</v>
      </c>
      <c r="L207" s="5">
        <v>2466</v>
      </c>
      <c r="M207" s="5">
        <v>2465</v>
      </c>
      <c r="N207" s="5">
        <v>2478</v>
      </c>
      <c r="O207" s="5">
        <v>2468</v>
      </c>
      <c r="P207" s="5">
        <v>2487</v>
      </c>
      <c r="Q207" s="5">
        <v>2468</v>
      </c>
      <c r="R207" s="5">
        <v>2492</v>
      </c>
      <c r="S207" s="5">
        <v>2506</v>
      </c>
      <c r="T207" s="5">
        <v>2500</v>
      </c>
      <c r="U207" s="5">
        <v>2495</v>
      </c>
      <c r="V207" s="5">
        <v>2502</v>
      </c>
      <c r="W207" s="5">
        <v>2523</v>
      </c>
      <c r="X207" s="5">
        <v>2507</v>
      </c>
      <c r="Y207" s="5">
        <v>2495</v>
      </c>
      <c r="Z207" s="5">
        <v>2503</v>
      </c>
      <c r="AA207" s="5">
        <v>2505</v>
      </c>
      <c r="AB207" s="5">
        <v>2516</v>
      </c>
      <c r="AC207" s="5">
        <v>2515</v>
      </c>
    </row>
    <row r="208" spans="1:29" x14ac:dyDescent="0.25">
      <c r="A208" t="s">
        <v>322</v>
      </c>
      <c r="B208" s="5">
        <v>711</v>
      </c>
      <c r="C208" s="5">
        <v>699</v>
      </c>
      <c r="D208" s="5">
        <v>703</v>
      </c>
      <c r="E208" s="5">
        <v>687</v>
      </c>
      <c r="F208" s="5">
        <v>693</v>
      </c>
      <c r="G208" s="5">
        <v>703</v>
      </c>
      <c r="H208" s="5">
        <v>706</v>
      </c>
      <c r="I208" s="5">
        <v>700</v>
      </c>
      <c r="J208" s="5">
        <v>684</v>
      </c>
      <c r="K208" s="5">
        <v>685</v>
      </c>
      <c r="L208" s="5">
        <v>677</v>
      </c>
      <c r="M208" s="5">
        <v>679</v>
      </c>
      <c r="N208" s="5">
        <v>674</v>
      </c>
      <c r="O208" s="5">
        <v>672</v>
      </c>
      <c r="P208" s="5">
        <v>665</v>
      </c>
      <c r="Q208" s="5">
        <v>666</v>
      </c>
      <c r="R208" s="5">
        <v>662</v>
      </c>
      <c r="S208" s="5">
        <v>665</v>
      </c>
      <c r="T208" s="5">
        <v>683</v>
      </c>
      <c r="U208" s="5">
        <v>678</v>
      </c>
      <c r="V208" s="5">
        <v>670</v>
      </c>
      <c r="W208" s="5">
        <v>667</v>
      </c>
      <c r="X208" s="5">
        <v>664</v>
      </c>
      <c r="Y208" s="5">
        <v>675</v>
      </c>
      <c r="Z208" s="5">
        <v>664</v>
      </c>
      <c r="AA208" s="5">
        <v>674</v>
      </c>
      <c r="AB208" s="5">
        <v>673</v>
      </c>
      <c r="AC208" s="5">
        <v>672</v>
      </c>
    </row>
    <row r="209" spans="1:29" x14ac:dyDescent="0.25">
      <c r="A209" t="s">
        <v>323</v>
      </c>
      <c r="B209" s="5">
        <v>398</v>
      </c>
      <c r="C209" s="5">
        <v>398</v>
      </c>
      <c r="D209" s="5">
        <v>402</v>
      </c>
      <c r="E209" s="5">
        <v>391</v>
      </c>
      <c r="F209" s="5">
        <v>395</v>
      </c>
      <c r="G209" s="5">
        <v>386</v>
      </c>
      <c r="H209" s="5">
        <v>381</v>
      </c>
      <c r="I209" s="5">
        <v>379</v>
      </c>
      <c r="J209" s="5">
        <v>374</v>
      </c>
      <c r="K209" s="5">
        <v>373</v>
      </c>
      <c r="L209" s="5">
        <v>376</v>
      </c>
      <c r="M209" s="5">
        <v>397</v>
      </c>
      <c r="N209" s="5">
        <v>406</v>
      </c>
      <c r="O209" s="5">
        <v>401</v>
      </c>
      <c r="P209" s="5">
        <v>400</v>
      </c>
      <c r="Q209" s="5">
        <v>391</v>
      </c>
      <c r="R209" s="5">
        <v>368</v>
      </c>
      <c r="S209" s="5">
        <v>383</v>
      </c>
      <c r="T209" s="5">
        <v>382</v>
      </c>
      <c r="U209" s="5">
        <v>382</v>
      </c>
      <c r="V209" s="5">
        <v>376</v>
      </c>
      <c r="W209" s="5">
        <v>374</v>
      </c>
      <c r="X209" s="5">
        <v>380</v>
      </c>
      <c r="Y209" s="5">
        <v>399</v>
      </c>
      <c r="Z209" s="5">
        <v>410</v>
      </c>
      <c r="AA209" s="5">
        <v>409</v>
      </c>
      <c r="AB209" s="5">
        <v>407</v>
      </c>
      <c r="AC209" s="5">
        <v>393</v>
      </c>
    </row>
    <row r="210" spans="1:29" x14ac:dyDescent="0.25">
      <c r="A210" t="s">
        <v>324</v>
      </c>
      <c r="B210" s="5">
        <v>669</v>
      </c>
      <c r="C210" s="5">
        <v>664</v>
      </c>
      <c r="D210" s="5">
        <v>665</v>
      </c>
      <c r="E210" s="5">
        <v>656</v>
      </c>
      <c r="F210" s="5">
        <v>664</v>
      </c>
      <c r="G210" s="5">
        <v>682</v>
      </c>
      <c r="H210" s="5">
        <v>681</v>
      </c>
      <c r="I210" s="5">
        <v>681</v>
      </c>
      <c r="J210" s="5">
        <v>661</v>
      </c>
      <c r="K210" s="5">
        <v>656</v>
      </c>
      <c r="L210" s="5">
        <v>644</v>
      </c>
      <c r="M210" s="5">
        <v>650</v>
      </c>
      <c r="N210" s="5">
        <v>643</v>
      </c>
      <c r="O210" s="5">
        <v>634</v>
      </c>
      <c r="P210" s="5">
        <v>636</v>
      </c>
      <c r="Q210" s="5">
        <v>628</v>
      </c>
      <c r="R210" s="5">
        <v>634</v>
      </c>
      <c r="S210" s="5">
        <v>648</v>
      </c>
      <c r="T210" s="5">
        <v>663</v>
      </c>
      <c r="U210" s="5">
        <v>660</v>
      </c>
      <c r="V210" s="5">
        <v>646</v>
      </c>
      <c r="W210" s="5">
        <v>643</v>
      </c>
      <c r="X210" s="5">
        <v>626</v>
      </c>
      <c r="Y210" s="5">
        <v>626</v>
      </c>
      <c r="Z210" s="5">
        <v>636</v>
      </c>
      <c r="AA210" s="5">
        <v>648</v>
      </c>
      <c r="AB210" s="5">
        <v>653</v>
      </c>
      <c r="AC210" s="5">
        <v>650</v>
      </c>
    </row>
    <row r="211" spans="1:29" x14ac:dyDescent="0.25">
      <c r="A211" t="s">
        <v>325</v>
      </c>
      <c r="B211" s="5">
        <v>1230</v>
      </c>
      <c r="C211" s="5">
        <v>1219</v>
      </c>
      <c r="D211" s="5">
        <v>1222</v>
      </c>
      <c r="E211" s="5">
        <v>1207</v>
      </c>
      <c r="F211" s="5">
        <v>1217</v>
      </c>
      <c r="G211" s="5">
        <v>1221</v>
      </c>
      <c r="H211" s="5">
        <v>1226</v>
      </c>
      <c r="I211" s="5">
        <v>1226</v>
      </c>
      <c r="J211" s="5">
        <v>1202</v>
      </c>
      <c r="K211" s="5">
        <v>1206</v>
      </c>
      <c r="L211" s="5">
        <v>1206</v>
      </c>
      <c r="M211" s="5">
        <v>1205</v>
      </c>
      <c r="N211" s="5">
        <v>1209</v>
      </c>
      <c r="O211" s="5">
        <v>1212</v>
      </c>
      <c r="P211" s="5">
        <v>1218</v>
      </c>
      <c r="Q211" s="5">
        <v>1216</v>
      </c>
      <c r="R211" s="5">
        <v>1216</v>
      </c>
      <c r="S211" s="5">
        <v>1246</v>
      </c>
      <c r="T211" s="5">
        <v>1257</v>
      </c>
      <c r="U211" s="5">
        <v>1258</v>
      </c>
      <c r="V211" s="5">
        <v>1233</v>
      </c>
      <c r="W211" s="5">
        <v>1238</v>
      </c>
      <c r="X211" s="5">
        <v>1246</v>
      </c>
      <c r="Y211" s="5">
        <v>1229</v>
      </c>
      <c r="Z211" s="5">
        <v>1245</v>
      </c>
      <c r="AA211" s="5">
        <v>1239</v>
      </c>
      <c r="AB211" s="5">
        <v>1232</v>
      </c>
      <c r="AC211" s="5">
        <v>1235</v>
      </c>
    </row>
    <row r="212" spans="1:29" x14ac:dyDescent="0.25">
      <c r="A212" t="s">
        <v>45</v>
      </c>
      <c r="B212" s="5">
        <v>69</v>
      </c>
      <c r="C212" s="5">
        <v>69</v>
      </c>
      <c r="D212" s="5">
        <v>68</v>
      </c>
      <c r="E212" s="5">
        <v>66</v>
      </c>
      <c r="F212" s="5">
        <v>65</v>
      </c>
      <c r="G212" s="5">
        <v>65</v>
      </c>
      <c r="H212" s="5">
        <v>65</v>
      </c>
      <c r="I212" s="5">
        <v>64</v>
      </c>
      <c r="J212" s="5">
        <v>64</v>
      </c>
      <c r="K212" s="5">
        <v>65</v>
      </c>
      <c r="L212" s="5">
        <v>64</v>
      </c>
      <c r="M212" s="5">
        <v>64</v>
      </c>
      <c r="N212" s="5">
        <v>64</v>
      </c>
      <c r="O212" s="5">
        <v>63</v>
      </c>
      <c r="P212" s="5">
        <v>65</v>
      </c>
      <c r="Q212" s="5">
        <v>65</v>
      </c>
      <c r="R212" s="5">
        <v>64</v>
      </c>
      <c r="S212" s="5">
        <v>64</v>
      </c>
      <c r="T212" s="5">
        <v>66</v>
      </c>
      <c r="U212" s="5">
        <v>66</v>
      </c>
      <c r="V212" s="5">
        <v>65</v>
      </c>
      <c r="W212" s="5">
        <v>65</v>
      </c>
      <c r="X212" s="5">
        <v>64</v>
      </c>
      <c r="Y212" s="5">
        <v>63</v>
      </c>
      <c r="Z212" s="5">
        <v>65</v>
      </c>
      <c r="AA212" s="5">
        <v>66</v>
      </c>
      <c r="AB212" s="5">
        <v>66</v>
      </c>
      <c r="AC212" s="5">
        <v>66</v>
      </c>
    </row>
    <row r="213" spans="1:29" x14ac:dyDescent="0.25">
      <c r="A213" t="s">
        <v>326</v>
      </c>
      <c r="B213" s="5">
        <v>38</v>
      </c>
      <c r="C213" s="5">
        <v>38</v>
      </c>
      <c r="D213" s="5">
        <v>37</v>
      </c>
      <c r="E213" s="5">
        <v>41</v>
      </c>
      <c r="F213" s="5">
        <v>40</v>
      </c>
      <c r="G213" s="5">
        <v>38</v>
      </c>
      <c r="H213" s="5">
        <v>36</v>
      </c>
      <c r="I213" s="5">
        <v>35</v>
      </c>
      <c r="J213" s="5">
        <v>34</v>
      </c>
      <c r="K213" s="5">
        <v>34</v>
      </c>
      <c r="L213" s="5">
        <v>34</v>
      </c>
      <c r="M213" s="5">
        <v>38</v>
      </c>
      <c r="N213" s="5">
        <v>38</v>
      </c>
      <c r="O213" s="5">
        <v>38</v>
      </c>
      <c r="P213" s="5">
        <v>37</v>
      </c>
      <c r="Q213" s="5">
        <v>39</v>
      </c>
      <c r="R213" s="5">
        <v>38</v>
      </c>
      <c r="S213" s="5">
        <v>37</v>
      </c>
      <c r="T213" s="5">
        <v>36</v>
      </c>
      <c r="U213" s="5">
        <v>36</v>
      </c>
      <c r="V213" s="5">
        <v>35</v>
      </c>
      <c r="W213" s="5">
        <v>35</v>
      </c>
      <c r="X213" s="5">
        <v>34</v>
      </c>
      <c r="Y213" s="5">
        <v>34</v>
      </c>
      <c r="Z213" s="5">
        <v>34</v>
      </c>
      <c r="AA213" s="5">
        <v>34</v>
      </c>
      <c r="AB213" s="5">
        <v>35</v>
      </c>
      <c r="AC213" s="5">
        <v>38</v>
      </c>
    </row>
    <row r="214" spans="1:29" x14ac:dyDescent="0.25">
      <c r="A214" t="s">
        <v>327</v>
      </c>
      <c r="B214" s="5">
        <v>4298</v>
      </c>
      <c r="C214" s="5">
        <v>4349</v>
      </c>
      <c r="D214" s="5">
        <v>4381</v>
      </c>
      <c r="E214" s="5">
        <v>4355</v>
      </c>
      <c r="F214" s="5">
        <v>4328</v>
      </c>
      <c r="G214" s="5">
        <v>4312</v>
      </c>
      <c r="H214" s="5">
        <v>4330</v>
      </c>
      <c r="I214" s="5">
        <v>4325</v>
      </c>
      <c r="J214" s="5">
        <v>4387</v>
      </c>
      <c r="K214" s="5">
        <v>4426</v>
      </c>
      <c r="L214" s="5">
        <v>4402</v>
      </c>
      <c r="M214" s="5">
        <v>4398</v>
      </c>
      <c r="N214" s="5">
        <v>4293</v>
      </c>
      <c r="O214" s="5">
        <v>4304</v>
      </c>
      <c r="P214" s="5">
        <v>4341</v>
      </c>
      <c r="Q214" s="5">
        <v>4358</v>
      </c>
      <c r="R214" s="5">
        <v>4348</v>
      </c>
      <c r="S214" s="5">
        <v>4346</v>
      </c>
      <c r="T214" s="5">
        <v>4393</v>
      </c>
      <c r="U214" s="5">
        <v>4405</v>
      </c>
      <c r="V214" s="5">
        <v>4444</v>
      </c>
      <c r="W214" s="5">
        <v>4460</v>
      </c>
      <c r="X214" s="5">
        <v>4472</v>
      </c>
      <c r="Y214" s="5">
        <v>4449</v>
      </c>
      <c r="Z214" s="5">
        <v>4408</v>
      </c>
      <c r="AA214" s="5">
        <v>4453</v>
      </c>
      <c r="AB214" s="5">
        <v>4457</v>
      </c>
      <c r="AC214" s="5">
        <v>4460</v>
      </c>
    </row>
    <row r="215" spans="1:29" x14ac:dyDescent="0.25">
      <c r="A215" t="s">
        <v>328</v>
      </c>
      <c r="B215" s="5">
        <v>27009</v>
      </c>
      <c r="C215" s="5">
        <v>27087</v>
      </c>
      <c r="D215" s="5">
        <v>26981</v>
      </c>
      <c r="E215" s="5">
        <v>27954</v>
      </c>
      <c r="F215" s="5">
        <v>29028</v>
      </c>
      <c r="G215" s="5">
        <v>30587</v>
      </c>
      <c r="H215" s="5">
        <v>31613</v>
      </c>
      <c r="I215" s="5">
        <v>31554</v>
      </c>
      <c r="J215" s="5">
        <v>29999</v>
      </c>
      <c r="K215" s="5">
        <v>29255</v>
      </c>
      <c r="L215" s="5">
        <v>27222</v>
      </c>
      <c r="M215" s="5">
        <v>26651</v>
      </c>
      <c r="N215" s="5">
        <v>26751</v>
      </c>
      <c r="O215" s="5">
        <v>26776</v>
      </c>
      <c r="P215" s="5">
        <v>26601</v>
      </c>
      <c r="Q215" s="5">
        <v>27465</v>
      </c>
      <c r="R215" s="5">
        <v>28541</v>
      </c>
      <c r="S215" s="5">
        <v>30528</v>
      </c>
      <c r="T215" s="5">
        <v>31825</v>
      </c>
      <c r="U215" s="5">
        <v>31866</v>
      </c>
      <c r="V215" s="5">
        <v>30011</v>
      </c>
      <c r="W215" s="5">
        <v>29525</v>
      </c>
      <c r="X215" s="5">
        <v>27658</v>
      </c>
      <c r="Y215" s="5">
        <v>27182</v>
      </c>
      <c r="Z215" s="5">
        <v>27027</v>
      </c>
      <c r="AA215" s="5">
        <v>27256</v>
      </c>
      <c r="AB215" s="5">
        <v>26919</v>
      </c>
      <c r="AC215" s="5">
        <v>28009</v>
      </c>
    </row>
    <row r="216" spans="1:29" x14ac:dyDescent="0.25">
      <c r="A216" t="s">
        <v>329</v>
      </c>
      <c r="B216" s="5">
        <v>1215</v>
      </c>
      <c r="C216" s="5">
        <v>1217</v>
      </c>
      <c r="D216" s="5">
        <v>1206</v>
      </c>
      <c r="E216" s="5">
        <v>1263</v>
      </c>
      <c r="F216" s="5">
        <v>1306</v>
      </c>
      <c r="G216" s="5">
        <v>1390</v>
      </c>
      <c r="H216" s="5">
        <v>1433</v>
      </c>
      <c r="I216" s="5">
        <v>1438</v>
      </c>
      <c r="J216" s="5">
        <v>1368</v>
      </c>
      <c r="K216" s="5">
        <v>1331</v>
      </c>
      <c r="L216" s="5">
        <v>1233</v>
      </c>
      <c r="M216" s="5">
        <v>1201</v>
      </c>
      <c r="N216" s="5">
        <v>1205</v>
      </c>
      <c r="O216" s="5">
        <v>1203</v>
      </c>
      <c r="P216" s="5">
        <v>1191</v>
      </c>
      <c r="Q216" s="5">
        <v>1233</v>
      </c>
      <c r="R216" s="5">
        <v>1287</v>
      </c>
      <c r="S216" s="5">
        <v>1391</v>
      </c>
      <c r="T216" s="5">
        <v>1447</v>
      </c>
      <c r="U216" s="5">
        <v>1445</v>
      </c>
      <c r="V216" s="5">
        <v>1356</v>
      </c>
      <c r="W216" s="5">
        <v>1337</v>
      </c>
      <c r="X216" s="5">
        <v>1242</v>
      </c>
      <c r="Y216" s="5">
        <v>1219</v>
      </c>
      <c r="Z216" s="5">
        <v>1210</v>
      </c>
      <c r="AA216" s="5">
        <v>1223</v>
      </c>
      <c r="AB216" s="5">
        <v>1203</v>
      </c>
      <c r="AC216" s="5">
        <v>1252</v>
      </c>
    </row>
    <row r="217" spans="1:29" x14ac:dyDescent="0.25">
      <c r="A217" t="s">
        <v>330</v>
      </c>
      <c r="B217" s="5">
        <v>117</v>
      </c>
      <c r="C217" s="5">
        <v>115</v>
      </c>
      <c r="D217" s="5">
        <v>115</v>
      </c>
      <c r="E217" s="5">
        <v>114</v>
      </c>
      <c r="F217" s="5">
        <v>118</v>
      </c>
      <c r="G217" s="5">
        <v>114</v>
      </c>
      <c r="H217" s="5">
        <v>110</v>
      </c>
      <c r="I217" s="5">
        <v>110</v>
      </c>
      <c r="J217" s="5">
        <v>107</v>
      </c>
      <c r="K217" s="5">
        <v>112</v>
      </c>
      <c r="L217" s="5">
        <v>112</v>
      </c>
      <c r="M217" s="5">
        <v>116</v>
      </c>
      <c r="N217" s="5">
        <v>118</v>
      </c>
      <c r="O217" s="5">
        <v>116</v>
      </c>
      <c r="P217" s="5">
        <v>113</v>
      </c>
      <c r="Q217" s="5">
        <v>110</v>
      </c>
      <c r="R217" s="5">
        <v>103</v>
      </c>
      <c r="S217" s="5">
        <v>108</v>
      </c>
      <c r="T217" s="5">
        <v>108</v>
      </c>
      <c r="U217" s="5">
        <v>109</v>
      </c>
      <c r="V217" s="5">
        <v>106</v>
      </c>
      <c r="W217" s="5">
        <v>112</v>
      </c>
      <c r="X217" s="5">
        <v>110</v>
      </c>
      <c r="Y217" s="5">
        <v>113</v>
      </c>
      <c r="Z217" s="5">
        <v>124</v>
      </c>
      <c r="AA217" s="5">
        <v>124</v>
      </c>
      <c r="AB217" s="5">
        <v>118</v>
      </c>
      <c r="AC217" s="5">
        <v>118</v>
      </c>
    </row>
    <row r="218" spans="1:29" x14ac:dyDescent="0.25">
      <c r="A218" t="s">
        <v>111</v>
      </c>
      <c r="B218" s="5">
        <v>279</v>
      </c>
      <c r="C218" s="5">
        <v>290</v>
      </c>
      <c r="D218" s="5">
        <v>282</v>
      </c>
      <c r="E218" s="5">
        <v>286</v>
      </c>
      <c r="F218" s="5">
        <v>271</v>
      </c>
      <c r="G218" s="5">
        <v>274</v>
      </c>
      <c r="H218" s="5">
        <v>280</v>
      </c>
      <c r="I218" s="5">
        <v>264</v>
      </c>
      <c r="J218" s="5">
        <v>259</v>
      </c>
      <c r="K218" s="5">
        <v>258</v>
      </c>
      <c r="L218" s="5">
        <v>258</v>
      </c>
      <c r="M218" s="5">
        <v>262</v>
      </c>
      <c r="N218" s="5">
        <v>270</v>
      </c>
      <c r="O218" s="5">
        <v>271</v>
      </c>
      <c r="P218" s="5">
        <v>264</v>
      </c>
      <c r="Q218" s="5">
        <v>267</v>
      </c>
      <c r="R218" s="5">
        <v>258</v>
      </c>
      <c r="S218" s="5">
        <v>265</v>
      </c>
      <c r="T218" s="5">
        <v>268</v>
      </c>
      <c r="U218" s="5">
        <v>266</v>
      </c>
      <c r="V218" s="5">
        <v>268</v>
      </c>
      <c r="W218" s="5">
        <v>268</v>
      </c>
      <c r="X218" s="5">
        <v>273</v>
      </c>
      <c r="Y218" s="5">
        <v>267</v>
      </c>
      <c r="Z218" s="5">
        <v>266</v>
      </c>
      <c r="AA218" s="5">
        <v>279</v>
      </c>
      <c r="AB218" s="5">
        <v>275</v>
      </c>
      <c r="AC218" s="5">
        <v>270</v>
      </c>
    </row>
    <row r="219" spans="1:29" x14ac:dyDescent="0.25">
      <c r="A219" t="s">
        <v>331</v>
      </c>
      <c r="B219" s="5">
        <v>2419</v>
      </c>
      <c r="C219" s="5">
        <v>2425</v>
      </c>
      <c r="D219" s="5">
        <v>2431</v>
      </c>
      <c r="E219" s="5">
        <v>2420</v>
      </c>
      <c r="F219" s="5">
        <v>2426</v>
      </c>
      <c r="G219" s="5">
        <v>2434</v>
      </c>
      <c r="H219" s="5">
        <v>2447</v>
      </c>
      <c r="I219" s="5">
        <v>2449</v>
      </c>
      <c r="J219" s="5">
        <v>2416</v>
      </c>
      <c r="K219" s="5">
        <v>2427</v>
      </c>
      <c r="L219" s="5">
        <v>2407</v>
      </c>
      <c r="M219" s="5">
        <v>2395</v>
      </c>
      <c r="N219" s="5">
        <v>2393</v>
      </c>
      <c r="O219" s="5">
        <v>2410</v>
      </c>
      <c r="P219" s="5">
        <v>2413</v>
      </c>
      <c r="Q219" s="5">
        <v>2426</v>
      </c>
      <c r="R219" s="5">
        <v>2425</v>
      </c>
      <c r="S219" s="5">
        <v>2455</v>
      </c>
      <c r="T219" s="5">
        <v>2478</v>
      </c>
      <c r="U219" s="5">
        <v>2473</v>
      </c>
      <c r="V219" s="5">
        <v>2445</v>
      </c>
      <c r="W219" s="5">
        <v>2444</v>
      </c>
      <c r="X219" s="5">
        <v>2456</v>
      </c>
      <c r="Y219" s="5">
        <v>2416</v>
      </c>
      <c r="Z219" s="5">
        <v>2414</v>
      </c>
      <c r="AA219" s="5">
        <v>2431</v>
      </c>
      <c r="AB219" s="5">
        <v>2476</v>
      </c>
      <c r="AC219" s="5">
        <v>2473</v>
      </c>
    </row>
    <row r="220" spans="1:29" x14ac:dyDescent="0.25">
      <c r="A220" t="s">
        <v>92</v>
      </c>
      <c r="B220" s="5">
        <v>440</v>
      </c>
      <c r="C220" s="5">
        <v>456</v>
      </c>
      <c r="D220" s="5">
        <v>448</v>
      </c>
      <c r="E220" s="5">
        <v>452</v>
      </c>
      <c r="F220" s="5">
        <v>436</v>
      </c>
      <c r="G220" s="5">
        <v>438</v>
      </c>
      <c r="H220" s="5">
        <v>447</v>
      </c>
      <c r="I220" s="5">
        <v>433</v>
      </c>
      <c r="J220" s="5">
        <v>411</v>
      </c>
      <c r="K220" s="5">
        <v>414</v>
      </c>
      <c r="L220" s="5">
        <v>413</v>
      </c>
      <c r="M220" s="5">
        <v>421</v>
      </c>
      <c r="N220" s="5">
        <v>439</v>
      </c>
      <c r="O220" s="5">
        <v>439</v>
      </c>
      <c r="P220" s="5">
        <v>421</v>
      </c>
      <c r="Q220" s="5">
        <v>439</v>
      </c>
      <c r="R220" s="5">
        <v>423</v>
      </c>
      <c r="S220" s="5">
        <v>434</v>
      </c>
      <c r="T220" s="5">
        <v>436</v>
      </c>
      <c r="U220" s="5">
        <v>440</v>
      </c>
      <c r="V220" s="5">
        <v>422</v>
      </c>
      <c r="W220" s="5">
        <v>426</v>
      </c>
      <c r="X220" s="5">
        <v>433</v>
      </c>
      <c r="Y220" s="5">
        <v>422</v>
      </c>
      <c r="Z220" s="5">
        <v>435</v>
      </c>
      <c r="AA220" s="5">
        <v>430</v>
      </c>
      <c r="AB220" s="5">
        <v>431</v>
      </c>
      <c r="AC220" s="5">
        <v>453</v>
      </c>
    </row>
    <row r="221" spans="1:29" x14ac:dyDescent="0.25">
      <c r="A221" t="s">
        <v>332</v>
      </c>
      <c r="B221" s="5">
        <v>1531</v>
      </c>
      <c r="C221" s="5">
        <v>1538</v>
      </c>
      <c r="D221" s="5">
        <v>1533</v>
      </c>
      <c r="E221" s="5">
        <v>1509</v>
      </c>
      <c r="F221" s="5">
        <v>1503</v>
      </c>
      <c r="G221" s="5">
        <v>1538</v>
      </c>
      <c r="H221" s="5">
        <v>1584</v>
      </c>
      <c r="I221" s="5">
        <v>1572</v>
      </c>
      <c r="J221" s="5">
        <v>1491</v>
      </c>
      <c r="K221" s="5">
        <v>1496</v>
      </c>
      <c r="L221" s="5">
        <v>1493</v>
      </c>
      <c r="M221" s="5">
        <v>1507</v>
      </c>
      <c r="N221" s="5">
        <v>1549</v>
      </c>
      <c r="O221" s="5">
        <v>1539</v>
      </c>
      <c r="P221" s="5">
        <v>1530</v>
      </c>
      <c r="Q221" s="5">
        <v>1515</v>
      </c>
      <c r="R221" s="5">
        <v>1510</v>
      </c>
      <c r="S221" s="5">
        <v>1561</v>
      </c>
      <c r="T221" s="5">
        <v>1615</v>
      </c>
      <c r="U221" s="5">
        <v>1595</v>
      </c>
      <c r="V221" s="5">
        <v>1525</v>
      </c>
      <c r="W221" s="5">
        <v>1529</v>
      </c>
      <c r="X221" s="5">
        <v>1533</v>
      </c>
      <c r="Y221" s="5">
        <v>1530</v>
      </c>
      <c r="Z221" s="5">
        <v>1556</v>
      </c>
      <c r="AA221" s="5">
        <v>1568</v>
      </c>
      <c r="AB221" s="5">
        <v>1558</v>
      </c>
      <c r="AC221" s="5">
        <v>1552</v>
      </c>
    </row>
    <row r="222" spans="1:29" x14ac:dyDescent="0.25">
      <c r="A222" t="s">
        <v>333</v>
      </c>
      <c r="B222" s="5">
        <v>574</v>
      </c>
      <c r="C222" s="5">
        <v>569</v>
      </c>
      <c r="D222" s="5">
        <v>579</v>
      </c>
      <c r="E222" s="5">
        <v>571</v>
      </c>
      <c r="F222" s="5">
        <v>569</v>
      </c>
      <c r="G222" s="5">
        <v>568</v>
      </c>
      <c r="H222" s="5">
        <v>567</v>
      </c>
      <c r="I222" s="5">
        <v>562</v>
      </c>
      <c r="J222" s="5">
        <v>569</v>
      </c>
      <c r="K222" s="5">
        <v>569</v>
      </c>
      <c r="L222" s="5">
        <v>569</v>
      </c>
      <c r="M222" s="5">
        <v>570</v>
      </c>
      <c r="N222" s="5">
        <v>567</v>
      </c>
      <c r="O222" s="5">
        <v>570</v>
      </c>
      <c r="P222" s="5">
        <v>573</v>
      </c>
      <c r="Q222" s="5">
        <v>565</v>
      </c>
      <c r="R222" s="5">
        <v>575</v>
      </c>
      <c r="S222" s="5">
        <v>577</v>
      </c>
      <c r="T222" s="5">
        <v>570</v>
      </c>
      <c r="U222" s="5">
        <v>573</v>
      </c>
      <c r="V222" s="5">
        <v>578</v>
      </c>
      <c r="W222" s="5">
        <v>585</v>
      </c>
      <c r="X222" s="5">
        <v>580</v>
      </c>
      <c r="Y222" s="5">
        <v>573</v>
      </c>
      <c r="Z222" s="5">
        <v>571</v>
      </c>
      <c r="AA222" s="5">
        <v>573</v>
      </c>
      <c r="AB222" s="5">
        <v>577</v>
      </c>
      <c r="AC222" s="5">
        <v>573</v>
      </c>
    </row>
    <row r="223" spans="1:29" x14ac:dyDescent="0.25">
      <c r="A223" t="s">
        <v>334</v>
      </c>
      <c r="B223" s="5">
        <v>685</v>
      </c>
      <c r="C223" s="5">
        <v>683</v>
      </c>
      <c r="D223" s="5">
        <v>692</v>
      </c>
      <c r="E223" s="5">
        <v>689</v>
      </c>
      <c r="F223" s="5">
        <v>689</v>
      </c>
      <c r="G223" s="5">
        <v>698</v>
      </c>
      <c r="H223" s="5">
        <v>705</v>
      </c>
      <c r="I223" s="5">
        <v>693</v>
      </c>
      <c r="J223" s="5">
        <v>690</v>
      </c>
      <c r="K223" s="5">
        <v>693</v>
      </c>
      <c r="L223" s="5">
        <v>690</v>
      </c>
      <c r="M223" s="5">
        <v>690</v>
      </c>
      <c r="N223" s="5">
        <v>709</v>
      </c>
      <c r="O223" s="5">
        <v>712</v>
      </c>
      <c r="P223" s="5">
        <v>699</v>
      </c>
      <c r="Q223" s="5">
        <v>701</v>
      </c>
      <c r="R223" s="5">
        <v>679</v>
      </c>
      <c r="S223" s="5">
        <v>695</v>
      </c>
      <c r="T223" s="5">
        <v>703</v>
      </c>
      <c r="U223" s="5">
        <v>692</v>
      </c>
      <c r="V223" s="5">
        <v>685</v>
      </c>
      <c r="W223" s="5">
        <v>690</v>
      </c>
      <c r="X223" s="5">
        <v>694</v>
      </c>
      <c r="Y223" s="5">
        <v>696</v>
      </c>
      <c r="Z223" s="5">
        <v>709</v>
      </c>
      <c r="AA223" s="5">
        <v>715</v>
      </c>
      <c r="AB223" s="5">
        <v>701</v>
      </c>
      <c r="AC223" s="5">
        <v>711</v>
      </c>
    </row>
    <row r="224" spans="1:29" x14ac:dyDescent="0.25">
      <c r="A224" t="s">
        <v>65</v>
      </c>
      <c r="B224" s="5">
        <v>35</v>
      </c>
      <c r="C224" s="5">
        <v>35</v>
      </c>
      <c r="D224" s="5">
        <v>37</v>
      </c>
      <c r="E224" s="5">
        <v>45</v>
      </c>
      <c r="F224" s="5">
        <v>41</v>
      </c>
      <c r="G224" s="5">
        <v>41</v>
      </c>
      <c r="H224" s="5">
        <v>41</v>
      </c>
      <c r="I224" s="5">
        <v>35</v>
      </c>
      <c r="J224" s="5">
        <v>34</v>
      </c>
      <c r="K224" s="5">
        <v>34</v>
      </c>
      <c r="L224" s="5">
        <v>34</v>
      </c>
      <c r="M224" s="5">
        <v>34</v>
      </c>
      <c r="N224" s="5">
        <v>34</v>
      </c>
      <c r="O224" s="5">
        <v>34</v>
      </c>
      <c r="P224" s="5">
        <v>34</v>
      </c>
      <c r="Q224" s="5">
        <v>37</v>
      </c>
      <c r="R224" s="5">
        <v>38</v>
      </c>
      <c r="S224" s="5">
        <v>38</v>
      </c>
      <c r="T224" s="5">
        <v>36</v>
      </c>
      <c r="U224" s="5">
        <v>36</v>
      </c>
      <c r="V224" s="5">
        <v>35</v>
      </c>
      <c r="W224" s="5">
        <v>35</v>
      </c>
      <c r="X224" s="5">
        <v>34</v>
      </c>
      <c r="Y224" s="5">
        <v>34</v>
      </c>
      <c r="Z224" s="5">
        <v>34</v>
      </c>
      <c r="AA224" s="5">
        <v>34</v>
      </c>
      <c r="AB224" s="5">
        <v>35</v>
      </c>
      <c r="AC224" s="5">
        <v>35</v>
      </c>
    </row>
    <row r="225" spans="1:29" x14ac:dyDescent="0.25">
      <c r="A225" t="s">
        <v>335</v>
      </c>
      <c r="B225" s="5">
        <v>796</v>
      </c>
      <c r="C225" s="5">
        <v>789</v>
      </c>
      <c r="D225" s="5">
        <v>796</v>
      </c>
      <c r="E225" s="5">
        <v>783</v>
      </c>
      <c r="F225" s="5">
        <v>781</v>
      </c>
      <c r="G225" s="5">
        <v>782</v>
      </c>
      <c r="H225" s="5">
        <v>785</v>
      </c>
      <c r="I225" s="5">
        <v>787</v>
      </c>
      <c r="J225" s="5">
        <v>790</v>
      </c>
      <c r="K225" s="5">
        <v>795</v>
      </c>
      <c r="L225" s="5">
        <v>794</v>
      </c>
      <c r="M225" s="5">
        <v>790</v>
      </c>
      <c r="N225" s="5">
        <v>793</v>
      </c>
      <c r="O225" s="5">
        <v>787</v>
      </c>
      <c r="P225" s="5">
        <v>787</v>
      </c>
      <c r="Q225" s="5">
        <v>779</v>
      </c>
      <c r="R225" s="5">
        <v>791</v>
      </c>
      <c r="S225" s="5">
        <v>799</v>
      </c>
      <c r="T225" s="5">
        <v>796</v>
      </c>
      <c r="U225" s="5">
        <v>796</v>
      </c>
      <c r="V225" s="5">
        <v>797</v>
      </c>
      <c r="W225" s="5">
        <v>802</v>
      </c>
      <c r="X225" s="5">
        <v>799</v>
      </c>
      <c r="Y225" s="5">
        <v>793</v>
      </c>
      <c r="Z225" s="5">
        <v>795</v>
      </c>
      <c r="AA225" s="5">
        <v>800</v>
      </c>
      <c r="AB225" s="5">
        <v>804</v>
      </c>
      <c r="AC225" s="5">
        <v>800</v>
      </c>
    </row>
    <row r="226" spans="1:29" x14ac:dyDescent="0.25">
      <c r="A226" t="s">
        <v>336</v>
      </c>
      <c r="B226" s="5">
        <v>3456</v>
      </c>
      <c r="C226" s="5">
        <v>3506</v>
      </c>
      <c r="D226" s="5">
        <v>3531</v>
      </c>
      <c r="E226" s="5">
        <v>3512</v>
      </c>
      <c r="F226" s="5">
        <v>3478</v>
      </c>
      <c r="G226" s="5">
        <v>3469</v>
      </c>
      <c r="H226" s="5">
        <v>3487</v>
      </c>
      <c r="I226" s="5">
        <v>3474</v>
      </c>
      <c r="J226" s="5">
        <v>3530</v>
      </c>
      <c r="K226" s="5">
        <v>3558</v>
      </c>
      <c r="L226" s="5">
        <v>3529</v>
      </c>
      <c r="M226" s="5">
        <v>3529</v>
      </c>
      <c r="N226" s="5">
        <v>3466</v>
      </c>
      <c r="O226" s="5">
        <v>3484</v>
      </c>
      <c r="P226" s="5">
        <v>3498</v>
      </c>
      <c r="Q226" s="5">
        <v>3513</v>
      </c>
      <c r="R226" s="5">
        <v>3488</v>
      </c>
      <c r="S226" s="5">
        <v>3489</v>
      </c>
      <c r="T226" s="5">
        <v>3537</v>
      </c>
      <c r="U226" s="5">
        <v>3542</v>
      </c>
      <c r="V226" s="5">
        <v>3575</v>
      </c>
      <c r="W226" s="5">
        <v>3593</v>
      </c>
      <c r="X226" s="5">
        <v>3625</v>
      </c>
      <c r="Y226" s="5">
        <v>3585</v>
      </c>
      <c r="Z226" s="5">
        <v>3568</v>
      </c>
      <c r="AA226" s="5">
        <v>3587</v>
      </c>
      <c r="AB226" s="5">
        <v>3585</v>
      </c>
      <c r="AC226" s="5">
        <v>3589</v>
      </c>
    </row>
    <row r="227" spans="1:29" x14ac:dyDescent="0.25">
      <c r="A227" t="s">
        <v>59</v>
      </c>
      <c r="B227" s="5">
        <v>10</v>
      </c>
      <c r="C227" s="5">
        <v>9</v>
      </c>
      <c r="D227" s="5">
        <v>10</v>
      </c>
      <c r="E227" s="5">
        <v>11</v>
      </c>
      <c r="F227" s="5">
        <v>11</v>
      </c>
      <c r="G227" s="5">
        <v>10</v>
      </c>
      <c r="H227" s="5">
        <v>10</v>
      </c>
      <c r="I227" s="5">
        <v>10</v>
      </c>
      <c r="J227" s="5">
        <v>10</v>
      </c>
      <c r="K227" s="5">
        <v>10</v>
      </c>
      <c r="L227" s="5">
        <v>11</v>
      </c>
      <c r="M227" s="5">
        <v>12</v>
      </c>
      <c r="N227" s="5">
        <v>10</v>
      </c>
      <c r="O227" s="5">
        <v>9</v>
      </c>
      <c r="P227" s="5">
        <v>10</v>
      </c>
      <c r="Q227" s="5">
        <v>9</v>
      </c>
      <c r="R227" s="5">
        <v>11</v>
      </c>
      <c r="S227" s="5">
        <v>13</v>
      </c>
      <c r="T227" s="5">
        <v>12</v>
      </c>
      <c r="U227" s="5">
        <v>11</v>
      </c>
      <c r="V227" s="5">
        <v>12</v>
      </c>
      <c r="W227" s="5">
        <v>12</v>
      </c>
      <c r="X227" s="5">
        <v>13</v>
      </c>
      <c r="Y227" s="5">
        <v>11</v>
      </c>
      <c r="Z227" s="5">
        <v>10</v>
      </c>
      <c r="AA227" s="5">
        <v>10</v>
      </c>
      <c r="AB227" s="5">
        <v>11</v>
      </c>
      <c r="AC227" s="5">
        <v>13</v>
      </c>
    </row>
    <row r="228" spans="1:29" x14ac:dyDescent="0.25">
      <c r="A228" t="s">
        <v>116</v>
      </c>
      <c r="B228" s="5">
        <v>15</v>
      </c>
      <c r="C228" s="5">
        <v>14</v>
      </c>
      <c r="D228" s="5">
        <v>15</v>
      </c>
      <c r="E228" s="5">
        <v>14</v>
      </c>
      <c r="F228" s="5">
        <v>15</v>
      </c>
      <c r="G228" s="5">
        <v>15</v>
      </c>
      <c r="H228" s="5">
        <v>15</v>
      </c>
      <c r="I228" s="5">
        <v>15</v>
      </c>
      <c r="J228" s="5">
        <v>15</v>
      </c>
      <c r="K228" s="5">
        <v>15</v>
      </c>
      <c r="L228" s="5">
        <v>14</v>
      </c>
      <c r="M228" s="5">
        <v>14</v>
      </c>
      <c r="N228" s="5">
        <v>15</v>
      </c>
      <c r="O228" s="5">
        <v>13</v>
      </c>
      <c r="P228" s="5">
        <v>14</v>
      </c>
      <c r="Q228" s="5">
        <v>14</v>
      </c>
      <c r="R228" s="5">
        <v>15</v>
      </c>
      <c r="S228" s="5">
        <v>15</v>
      </c>
      <c r="T228" s="5">
        <v>15</v>
      </c>
      <c r="U228" s="5">
        <v>15</v>
      </c>
      <c r="V228" s="5">
        <v>15</v>
      </c>
      <c r="W228" s="5">
        <v>15</v>
      </c>
      <c r="X228" s="5">
        <v>15</v>
      </c>
      <c r="Y228" s="5">
        <v>14</v>
      </c>
      <c r="Z228" s="5">
        <v>14</v>
      </c>
      <c r="AA228" s="5">
        <v>15</v>
      </c>
      <c r="AB228" s="5">
        <v>15</v>
      </c>
      <c r="AC228" s="5">
        <v>14</v>
      </c>
    </row>
    <row r="229" spans="1:29" x14ac:dyDescent="0.25">
      <c r="A229" t="s">
        <v>337</v>
      </c>
      <c r="B229" s="5">
        <v>759</v>
      </c>
      <c r="C229" s="5">
        <v>770</v>
      </c>
      <c r="D229" s="5">
        <v>778</v>
      </c>
      <c r="E229" s="5">
        <v>779</v>
      </c>
      <c r="F229" s="5">
        <v>788</v>
      </c>
      <c r="G229" s="5">
        <v>797</v>
      </c>
      <c r="H229" s="5">
        <v>808</v>
      </c>
      <c r="I229" s="5">
        <v>812</v>
      </c>
      <c r="J229" s="5">
        <v>787</v>
      </c>
      <c r="K229" s="5">
        <v>782</v>
      </c>
      <c r="L229" s="5">
        <v>768</v>
      </c>
      <c r="M229" s="5">
        <v>767</v>
      </c>
      <c r="N229" s="5">
        <v>755</v>
      </c>
      <c r="O229" s="5">
        <v>761</v>
      </c>
      <c r="P229" s="5">
        <v>764</v>
      </c>
      <c r="Q229" s="5">
        <v>775</v>
      </c>
      <c r="R229" s="5">
        <v>787</v>
      </c>
      <c r="S229" s="5">
        <v>793</v>
      </c>
      <c r="T229" s="5">
        <v>835</v>
      </c>
      <c r="U229" s="5">
        <v>831</v>
      </c>
      <c r="V229" s="5">
        <v>798</v>
      </c>
      <c r="W229" s="5">
        <v>796</v>
      </c>
      <c r="X229" s="5">
        <v>796</v>
      </c>
      <c r="Y229" s="5">
        <v>788</v>
      </c>
      <c r="Z229" s="5">
        <v>774</v>
      </c>
      <c r="AA229" s="5">
        <v>786</v>
      </c>
      <c r="AB229" s="5">
        <v>780</v>
      </c>
      <c r="AC229" s="5">
        <v>789</v>
      </c>
    </row>
    <row r="230" spans="1:29" x14ac:dyDescent="0.25">
      <c r="A230" t="s">
        <v>338</v>
      </c>
      <c r="B230" s="5">
        <v>567</v>
      </c>
      <c r="C230" s="5">
        <v>568</v>
      </c>
      <c r="D230" s="5">
        <v>575</v>
      </c>
      <c r="E230" s="5">
        <v>565</v>
      </c>
      <c r="F230" s="5">
        <v>566</v>
      </c>
      <c r="G230" s="5">
        <v>582</v>
      </c>
      <c r="H230" s="5">
        <v>583</v>
      </c>
      <c r="I230" s="5">
        <v>574</v>
      </c>
      <c r="J230" s="5">
        <v>555</v>
      </c>
      <c r="K230" s="5">
        <v>555</v>
      </c>
      <c r="L230" s="5">
        <v>544</v>
      </c>
      <c r="M230" s="5">
        <v>548</v>
      </c>
      <c r="N230" s="5">
        <v>558</v>
      </c>
      <c r="O230" s="5">
        <v>552</v>
      </c>
      <c r="P230" s="5">
        <v>559</v>
      </c>
      <c r="Q230" s="5">
        <v>562</v>
      </c>
      <c r="R230" s="5">
        <v>559</v>
      </c>
      <c r="S230" s="5">
        <v>568</v>
      </c>
      <c r="T230" s="5">
        <v>588</v>
      </c>
      <c r="U230" s="5">
        <v>576</v>
      </c>
      <c r="V230" s="5">
        <v>559</v>
      </c>
      <c r="W230" s="5">
        <v>562</v>
      </c>
      <c r="X230" s="5">
        <v>553</v>
      </c>
      <c r="Y230" s="5">
        <v>549</v>
      </c>
      <c r="Z230" s="5">
        <v>554</v>
      </c>
      <c r="AA230" s="5">
        <v>556</v>
      </c>
      <c r="AB230" s="5">
        <v>569</v>
      </c>
      <c r="AC230" s="5">
        <v>571</v>
      </c>
    </row>
    <row r="231" spans="1:29" x14ac:dyDescent="0.25">
      <c r="A231" t="s">
        <v>339</v>
      </c>
      <c r="B231" s="5">
        <v>1577</v>
      </c>
      <c r="C231" s="5">
        <v>1580</v>
      </c>
      <c r="D231" s="5">
        <v>1597</v>
      </c>
      <c r="E231" s="5">
        <v>1582</v>
      </c>
      <c r="F231" s="5">
        <v>1584</v>
      </c>
      <c r="G231" s="5">
        <v>1578</v>
      </c>
      <c r="H231" s="5">
        <v>1592</v>
      </c>
      <c r="I231" s="5">
        <v>1583</v>
      </c>
      <c r="J231" s="5">
        <v>1610</v>
      </c>
      <c r="K231" s="5">
        <v>1622</v>
      </c>
      <c r="L231" s="5">
        <v>1615</v>
      </c>
      <c r="M231" s="5">
        <v>1610</v>
      </c>
      <c r="N231" s="5">
        <v>1570</v>
      </c>
      <c r="O231" s="5">
        <v>1587</v>
      </c>
      <c r="P231" s="5">
        <v>1594</v>
      </c>
      <c r="Q231" s="5">
        <v>1601</v>
      </c>
      <c r="R231" s="5">
        <v>1588</v>
      </c>
      <c r="S231" s="5">
        <v>1590</v>
      </c>
      <c r="T231" s="5">
        <v>1613</v>
      </c>
      <c r="U231" s="5">
        <v>1617</v>
      </c>
      <c r="V231" s="5">
        <v>1631</v>
      </c>
      <c r="W231" s="5">
        <v>1639</v>
      </c>
      <c r="X231" s="5">
        <v>1647</v>
      </c>
      <c r="Y231" s="5">
        <v>1635</v>
      </c>
      <c r="Z231" s="5">
        <v>1631</v>
      </c>
      <c r="AA231" s="5">
        <v>1653</v>
      </c>
      <c r="AB231" s="5">
        <v>1641</v>
      </c>
      <c r="AC231" s="5">
        <v>1644</v>
      </c>
    </row>
    <row r="232" spans="1:29" x14ac:dyDescent="0.25">
      <c r="A232" t="s">
        <v>340</v>
      </c>
      <c r="B232" s="5">
        <v>2587</v>
      </c>
      <c r="C232" s="5">
        <v>2588</v>
      </c>
      <c r="D232" s="5">
        <v>2587</v>
      </c>
      <c r="E232" s="5">
        <v>2571</v>
      </c>
      <c r="F232" s="5">
        <v>2603</v>
      </c>
      <c r="G232" s="5">
        <v>2643</v>
      </c>
      <c r="H232" s="5">
        <v>2648</v>
      </c>
      <c r="I232" s="5">
        <v>2656</v>
      </c>
      <c r="J232" s="5">
        <v>2621</v>
      </c>
      <c r="K232" s="5">
        <v>2649</v>
      </c>
      <c r="L232" s="5">
        <v>2632</v>
      </c>
      <c r="M232" s="5">
        <v>2636</v>
      </c>
      <c r="N232" s="5">
        <v>2592</v>
      </c>
      <c r="O232" s="5">
        <v>2605</v>
      </c>
      <c r="P232" s="5">
        <v>2620</v>
      </c>
      <c r="Q232" s="5">
        <v>2615</v>
      </c>
      <c r="R232" s="5">
        <v>2636</v>
      </c>
      <c r="S232" s="5">
        <v>2701</v>
      </c>
      <c r="T232" s="5">
        <v>2716</v>
      </c>
      <c r="U232" s="5">
        <v>2727</v>
      </c>
      <c r="V232" s="5">
        <v>2682</v>
      </c>
      <c r="W232" s="5">
        <v>2683</v>
      </c>
      <c r="X232" s="5">
        <v>2709</v>
      </c>
      <c r="Y232" s="5">
        <v>2690</v>
      </c>
      <c r="Z232" s="5">
        <v>2651</v>
      </c>
      <c r="AA232" s="5">
        <v>2653</v>
      </c>
      <c r="AB232" s="5">
        <v>2657</v>
      </c>
      <c r="AC232" s="5">
        <v>2672</v>
      </c>
    </row>
    <row r="233" spans="1:29" x14ac:dyDescent="0.25">
      <c r="A233" t="s">
        <v>341</v>
      </c>
      <c r="B233" s="5">
        <v>869</v>
      </c>
      <c r="C233" s="5">
        <v>863</v>
      </c>
      <c r="D233" s="5">
        <v>877</v>
      </c>
      <c r="E233" s="5">
        <v>885</v>
      </c>
      <c r="F233" s="5">
        <v>898</v>
      </c>
      <c r="G233" s="5">
        <v>930</v>
      </c>
      <c r="H233" s="5">
        <v>950</v>
      </c>
      <c r="I233" s="5">
        <v>934</v>
      </c>
      <c r="J233" s="5">
        <v>890</v>
      </c>
      <c r="K233" s="5">
        <v>884</v>
      </c>
      <c r="L233" s="5">
        <v>868</v>
      </c>
      <c r="M233" s="5">
        <v>864</v>
      </c>
      <c r="N233" s="5">
        <v>869</v>
      </c>
      <c r="O233" s="5">
        <v>866</v>
      </c>
      <c r="P233" s="5">
        <v>856</v>
      </c>
      <c r="Q233" s="5">
        <v>879</v>
      </c>
      <c r="R233" s="5">
        <v>883</v>
      </c>
      <c r="S233" s="5">
        <v>933</v>
      </c>
      <c r="T233" s="5">
        <v>950</v>
      </c>
      <c r="U233" s="5">
        <v>938</v>
      </c>
      <c r="V233" s="5">
        <v>892</v>
      </c>
      <c r="W233" s="5">
        <v>896</v>
      </c>
      <c r="X233" s="5">
        <v>885</v>
      </c>
      <c r="Y233" s="5">
        <v>876</v>
      </c>
      <c r="Z233" s="5">
        <v>877</v>
      </c>
      <c r="AA233" s="5">
        <v>884</v>
      </c>
      <c r="AB233" s="5">
        <v>863</v>
      </c>
      <c r="AC233" s="5">
        <v>884</v>
      </c>
    </row>
    <row r="234" spans="1:29" x14ac:dyDescent="0.25">
      <c r="A234" t="s">
        <v>342</v>
      </c>
      <c r="B234" s="5">
        <v>2398</v>
      </c>
      <c r="C234" s="5">
        <v>2362</v>
      </c>
      <c r="D234" s="5">
        <v>2367</v>
      </c>
      <c r="E234" s="5">
        <v>2326</v>
      </c>
      <c r="F234" s="5">
        <v>2336</v>
      </c>
      <c r="G234" s="5">
        <v>2380</v>
      </c>
      <c r="H234" s="5">
        <v>2378</v>
      </c>
      <c r="I234" s="5">
        <v>2356</v>
      </c>
      <c r="J234" s="5">
        <v>2272</v>
      </c>
      <c r="K234" s="5">
        <v>2287</v>
      </c>
      <c r="L234" s="5">
        <v>2272</v>
      </c>
      <c r="M234" s="5">
        <v>2272</v>
      </c>
      <c r="N234" s="5">
        <v>2322</v>
      </c>
      <c r="O234" s="5">
        <v>2290</v>
      </c>
      <c r="P234" s="5">
        <v>2297</v>
      </c>
      <c r="Q234" s="5">
        <v>2272</v>
      </c>
      <c r="R234" s="5">
        <v>2293</v>
      </c>
      <c r="S234" s="5">
        <v>2345</v>
      </c>
      <c r="T234" s="5">
        <v>2423</v>
      </c>
      <c r="U234" s="5">
        <v>2379</v>
      </c>
      <c r="V234" s="5">
        <v>2324</v>
      </c>
      <c r="W234" s="5">
        <v>2332</v>
      </c>
      <c r="X234" s="5">
        <v>2327</v>
      </c>
      <c r="Y234" s="5">
        <v>2300</v>
      </c>
      <c r="Z234" s="5">
        <v>2324</v>
      </c>
      <c r="AA234" s="5">
        <v>2321</v>
      </c>
      <c r="AB234" s="5">
        <v>2339</v>
      </c>
      <c r="AC234" s="5">
        <v>2322</v>
      </c>
    </row>
    <row r="235" spans="1:29" x14ac:dyDescent="0.25">
      <c r="A235" t="s">
        <v>343</v>
      </c>
      <c r="B235" s="5">
        <v>7359</v>
      </c>
      <c r="C235" s="5">
        <v>7277</v>
      </c>
      <c r="D235" s="5">
        <v>7323</v>
      </c>
      <c r="E235" s="5">
        <v>7349</v>
      </c>
      <c r="F235" s="5">
        <v>7309</v>
      </c>
      <c r="G235" s="5">
        <v>7388</v>
      </c>
      <c r="H235" s="5">
        <v>7352</v>
      </c>
      <c r="I235" s="5">
        <v>7237</v>
      </c>
      <c r="J235" s="5">
        <v>6992</v>
      </c>
      <c r="K235" s="5">
        <v>7007</v>
      </c>
      <c r="L235" s="5">
        <v>6958</v>
      </c>
      <c r="M235" s="5">
        <v>6995</v>
      </c>
      <c r="N235" s="5">
        <v>7153</v>
      </c>
      <c r="O235" s="5">
        <v>7095</v>
      </c>
      <c r="P235" s="5">
        <v>7103</v>
      </c>
      <c r="Q235" s="5">
        <v>7127</v>
      </c>
      <c r="R235" s="5">
        <v>7167</v>
      </c>
      <c r="S235" s="5">
        <v>7266</v>
      </c>
      <c r="T235" s="5">
        <v>7470</v>
      </c>
      <c r="U235" s="5">
        <v>7328</v>
      </c>
      <c r="V235" s="5">
        <v>7148</v>
      </c>
      <c r="W235" s="5">
        <v>7148</v>
      </c>
      <c r="X235" s="5">
        <v>7119</v>
      </c>
      <c r="Y235" s="5">
        <v>7060</v>
      </c>
      <c r="Z235" s="5">
        <v>7170</v>
      </c>
      <c r="AA235" s="5">
        <v>7155</v>
      </c>
      <c r="AB235" s="5">
        <v>7247</v>
      </c>
      <c r="AC235" s="5">
        <v>7293</v>
      </c>
    </row>
    <row r="236" spans="1:29" x14ac:dyDescent="0.25">
      <c r="A236" t="s">
        <v>344</v>
      </c>
      <c r="B236" s="5">
        <v>477</v>
      </c>
      <c r="C236" s="5">
        <v>481</v>
      </c>
      <c r="D236" s="5">
        <v>489</v>
      </c>
      <c r="E236" s="5">
        <v>479</v>
      </c>
      <c r="F236" s="5">
        <v>484</v>
      </c>
      <c r="G236" s="5">
        <v>483</v>
      </c>
      <c r="H236" s="5">
        <v>486</v>
      </c>
      <c r="I236" s="5">
        <v>481</v>
      </c>
      <c r="J236" s="5">
        <v>492</v>
      </c>
      <c r="K236" s="5">
        <v>490</v>
      </c>
      <c r="L236" s="5">
        <v>484</v>
      </c>
      <c r="M236" s="5">
        <v>491</v>
      </c>
      <c r="N236" s="5">
        <v>485</v>
      </c>
      <c r="O236" s="5">
        <v>491</v>
      </c>
      <c r="P236" s="5">
        <v>495</v>
      </c>
      <c r="Q236" s="5">
        <v>491</v>
      </c>
      <c r="R236" s="5">
        <v>486</v>
      </c>
      <c r="S236" s="5">
        <v>486</v>
      </c>
      <c r="T236" s="5">
        <v>493</v>
      </c>
      <c r="U236" s="5">
        <v>489</v>
      </c>
      <c r="V236" s="5">
        <v>498</v>
      </c>
      <c r="W236" s="5">
        <v>500</v>
      </c>
      <c r="X236" s="5">
        <v>508</v>
      </c>
      <c r="Y236" s="5">
        <v>497</v>
      </c>
      <c r="Z236" s="5">
        <v>497</v>
      </c>
      <c r="AA236" s="5">
        <v>501</v>
      </c>
      <c r="AB236" s="5">
        <v>504</v>
      </c>
      <c r="AC236" s="5">
        <v>502</v>
      </c>
    </row>
    <row r="237" spans="1:29" x14ac:dyDescent="0.25">
      <c r="A237" t="s">
        <v>345</v>
      </c>
      <c r="B237" s="5">
        <v>663</v>
      </c>
      <c r="C237" s="5">
        <v>672</v>
      </c>
      <c r="D237" s="5">
        <v>677</v>
      </c>
      <c r="E237" s="5">
        <v>673</v>
      </c>
      <c r="F237" s="5">
        <v>673</v>
      </c>
      <c r="G237" s="5">
        <v>677</v>
      </c>
      <c r="H237" s="5">
        <v>669</v>
      </c>
      <c r="I237" s="5">
        <v>667</v>
      </c>
      <c r="J237" s="5">
        <v>679</v>
      </c>
      <c r="K237" s="5">
        <v>685</v>
      </c>
      <c r="L237" s="5">
        <v>687</v>
      </c>
      <c r="M237" s="5">
        <v>682</v>
      </c>
      <c r="N237" s="5">
        <v>668</v>
      </c>
      <c r="O237" s="5">
        <v>676</v>
      </c>
      <c r="P237" s="5">
        <v>676</v>
      </c>
      <c r="Q237" s="5">
        <v>673</v>
      </c>
      <c r="R237" s="5">
        <v>675</v>
      </c>
      <c r="S237" s="5">
        <v>676</v>
      </c>
      <c r="T237" s="5">
        <v>676</v>
      </c>
      <c r="U237" s="5">
        <v>680</v>
      </c>
      <c r="V237" s="5">
        <v>685</v>
      </c>
      <c r="W237" s="5">
        <v>690</v>
      </c>
      <c r="X237" s="5">
        <v>689</v>
      </c>
      <c r="Y237" s="5">
        <v>684</v>
      </c>
      <c r="Z237" s="5">
        <v>688</v>
      </c>
      <c r="AA237" s="5">
        <v>700</v>
      </c>
      <c r="AB237" s="5">
        <v>702</v>
      </c>
      <c r="AC237" s="5">
        <v>696</v>
      </c>
    </row>
    <row r="238" spans="1:29" x14ac:dyDescent="0.25">
      <c r="A238" t="s">
        <v>346</v>
      </c>
      <c r="B238" s="5">
        <v>413</v>
      </c>
      <c r="C238" s="5">
        <v>414</v>
      </c>
      <c r="D238" s="5">
        <v>418</v>
      </c>
      <c r="E238" s="5">
        <v>410</v>
      </c>
      <c r="F238" s="5">
        <v>391</v>
      </c>
      <c r="G238" s="5">
        <v>400</v>
      </c>
      <c r="H238" s="5">
        <v>404</v>
      </c>
      <c r="I238" s="5">
        <v>404</v>
      </c>
      <c r="J238" s="5">
        <v>399</v>
      </c>
      <c r="K238" s="5">
        <v>401</v>
      </c>
      <c r="L238" s="5">
        <v>397</v>
      </c>
      <c r="M238" s="5">
        <v>404</v>
      </c>
      <c r="N238" s="5">
        <v>410</v>
      </c>
      <c r="O238" s="5">
        <v>413</v>
      </c>
      <c r="P238" s="5">
        <v>416</v>
      </c>
      <c r="Q238" s="5">
        <v>405</v>
      </c>
      <c r="R238" s="5">
        <v>385</v>
      </c>
      <c r="S238" s="5">
        <v>398</v>
      </c>
      <c r="T238" s="5">
        <v>405</v>
      </c>
      <c r="U238" s="5">
        <v>407</v>
      </c>
      <c r="V238" s="5">
        <v>401</v>
      </c>
      <c r="W238" s="5">
        <v>408</v>
      </c>
      <c r="X238" s="5">
        <v>407</v>
      </c>
      <c r="Y238" s="5">
        <v>411</v>
      </c>
      <c r="Z238" s="5">
        <v>413</v>
      </c>
      <c r="AA238" s="5">
        <v>415</v>
      </c>
      <c r="AB238" s="5">
        <v>415</v>
      </c>
      <c r="AC238" s="5">
        <v>408</v>
      </c>
    </row>
    <row r="239" spans="1:29" x14ac:dyDescent="0.25">
      <c r="A239" t="s">
        <v>347</v>
      </c>
      <c r="B239" s="5">
        <v>290</v>
      </c>
      <c r="C239" s="5">
        <v>286</v>
      </c>
      <c r="D239" s="5">
        <v>286</v>
      </c>
      <c r="E239" s="5">
        <v>284</v>
      </c>
      <c r="F239" s="5">
        <v>281</v>
      </c>
      <c r="G239" s="5">
        <v>288</v>
      </c>
      <c r="H239" s="5">
        <v>284</v>
      </c>
      <c r="I239" s="5">
        <v>281</v>
      </c>
      <c r="J239" s="5">
        <v>274</v>
      </c>
      <c r="K239" s="5">
        <v>274</v>
      </c>
      <c r="L239" s="5">
        <v>267</v>
      </c>
      <c r="M239" s="5">
        <v>272</v>
      </c>
      <c r="N239" s="5">
        <v>282</v>
      </c>
      <c r="O239" s="5">
        <v>278</v>
      </c>
      <c r="P239" s="5">
        <v>283</v>
      </c>
      <c r="Q239" s="5">
        <v>282</v>
      </c>
      <c r="R239" s="5">
        <v>279</v>
      </c>
      <c r="S239" s="5">
        <v>283</v>
      </c>
      <c r="T239" s="5">
        <v>297</v>
      </c>
      <c r="U239" s="5">
        <v>289</v>
      </c>
      <c r="V239" s="5">
        <v>281</v>
      </c>
      <c r="W239" s="5">
        <v>280</v>
      </c>
      <c r="X239" s="5">
        <v>279</v>
      </c>
      <c r="Y239" s="5">
        <v>272</v>
      </c>
      <c r="Z239" s="5">
        <v>281</v>
      </c>
      <c r="AA239" s="5">
        <v>278</v>
      </c>
      <c r="AB239" s="5">
        <v>278</v>
      </c>
      <c r="AC239" s="5">
        <v>280</v>
      </c>
    </row>
    <row r="240" spans="1:29" x14ac:dyDescent="0.25">
      <c r="A240" t="s">
        <v>348</v>
      </c>
      <c r="B240" s="5">
        <v>39</v>
      </c>
      <c r="C240" s="5">
        <v>38</v>
      </c>
      <c r="D240" s="5">
        <v>40</v>
      </c>
      <c r="E240" s="5">
        <v>39</v>
      </c>
      <c r="F240" s="5">
        <v>41</v>
      </c>
      <c r="G240" s="5">
        <v>42</v>
      </c>
      <c r="H240" s="5">
        <v>43</v>
      </c>
      <c r="I240" s="5">
        <v>43</v>
      </c>
      <c r="J240" s="5">
        <v>41</v>
      </c>
      <c r="K240" s="5">
        <v>41</v>
      </c>
      <c r="L240" s="5">
        <v>39</v>
      </c>
      <c r="M240" s="5">
        <v>39</v>
      </c>
      <c r="N240" s="5">
        <v>39</v>
      </c>
      <c r="O240" s="5">
        <v>38</v>
      </c>
      <c r="P240" s="5">
        <v>39</v>
      </c>
      <c r="Q240" s="5">
        <v>39</v>
      </c>
      <c r="R240" s="5">
        <v>40</v>
      </c>
      <c r="S240" s="5">
        <v>43</v>
      </c>
      <c r="T240" s="5">
        <v>43</v>
      </c>
      <c r="U240" s="5">
        <v>43</v>
      </c>
      <c r="V240" s="5">
        <v>41</v>
      </c>
      <c r="W240" s="5">
        <v>41</v>
      </c>
      <c r="X240" s="5">
        <v>40</v>
      </c>
      <c r="Y240" s="5">
        <v>39</v>
      </c>
      <c r="Z240" s="5">
        <v>41</v>
      </c>
      <c r="AA240" s="5">
        <v>41</v>
      </c>
      <c r="AB240" s="5">
        <v>40</v>
      </c>
      <c r="AC240" s="5">
        <v>39</v>
      </c>
    </row>
    <row r="241" spans="1:29" x14ac:dyDescent="0.25">
      <c r="A241" t="s">
        <v>349</v>
      </c>
      <c r="B241" s="5">
        <v>288</v>
      </c>
      <c r="C241" s="5">
        <v>295</v>
      </c>
      <c r="D241" s="5">
        <v>292</v>
      </c>
      <c r="E241" s="5">
        <v>292</v>
      </c>
      <c r="F241" s="5">
        <v>295</v>
      </c>
      <c r="G241" s="5">
        <v>301</v>
      </c>
      <c r="H241" s="5">
        <v>303</v>
      </c>
      <c r="I241" s="5">
        <v>303</v>
      </c>
      <c r="J241" s="5">
        <v>293</v>
      </c>
      <c r="K241" s="5">
        <v>293</v>
      </c>
      <c r="L241" s="5">
        <v>289</v>
      </c>
      <c r="M241" s="5">
        <v>290</v>
      </c>
      <c r="N241" s="5">
        <v>294</v>
      </c>
      <c r="O241" s="5">
        <v>289</v>
      </c>
      <c r="P241" s="5">
        <v>287</v>
      </c>
      <c r="Q241" s="5">
        <v>289</v>
      </c>
      <c r="R241" s="5">
        <v>289</v>
      </c>
      <c r="S241" s="5">
        <v>300</v>
      </c>
      <c r="T241" s="5">
        <v>304</v>
      </c>
      <c r="U241" s="5">
        <v>303</v>
      </c>
      <c r="V241" s="5">
        <v>290</v>
      </c>
      <c r="W241" s="5">
        <v>291</v>
      </c>
      <c r="X241" s="5">
        <v>291</v>
      </c>
      <c r="Y241" s="5">
        <v>288</v>
      </c>
      <c r="Z241" s="5">
        <v>297</v>
      </c>
      <c r="AA241" s="5">
        <v>296</v>
      </c>
      <c r="AB241" s="5">
        <v>294</v>
      </c>
      <c r="AC241" s="5">
        <v>295</v>
      </c>
    </row>
    <row r="242" spans="1:29" x14ac:dyDescent="0.25">
      <c r="A242" t="s">
        <v>350</v>
      </c>
      <c r="B242" s="5">
        <v>428</v>
      </c>
      <c r="C242" s="5">
        <v>429</v>
      </c>
      <c r="D242" s="5">
        <v>428</v>
      </c>
      <c r="E242" s="5">
        <v>438</v>
      </c>
      <c r="F242" s="5">
        <v>444</v>
      </c>
      <c r="G242" s="5">
        <v>438</v>
      </c>
      <c r="H242" s="5">
        <v>438</v>
      </c>
      <c r="I242" s="5">
        <v>431</v>
      </c>
      <c r="J242" s="5">
        <v>420</v>
      </c>
      <c r="K242" s="5">
        <v>416</v>
      </c>
      <c r="L242" s="5">
        <v>415</v>
      </c>
      <c r="M242" s="5">
        <v>413</v>
      </c>
      <c r="N242" s="5">
        <v>415</v>
      </c>
      <c r="O242" s="5">
        <v>409</v>
      </c>
      <c r="P242" s="5">
        <v>411</v>
      </c>
      <c r="Q242" s="5">
        <v>425</v>
      </c>
      <c r="R242" s="5">
        <v>437</v>
      </c>
      <c r="S242" s="5">
        <v>441</v>
      </c>
      <c r="T242" s="5">
        <v>441</v>
      </c>
      <c r="U242" s="5">
        <v>437</v>
      </c>
      <c r="V242" s="5">
        <v>424</v>
      </c>
      <c r="W242" s="5">
        <v>422</v>
      </c>
      <c r="X242" s="5">
        <v>416</v>
      </c>
      <c r="Y242" s="5">
        <v>413</v>
      </c>
      <c r="Z242" s="5">
        <v>413</v>
      </c>
      <c r="AA242" s="5">
        <v>412</v>
      </c>
      <c r="AB242" s="5">
        <v>433</v>
      </c>
      <c r="AC242" s="5">
        <v>439</v>
      </c>
    </row>
    <row r="243" spans="1:29" x14ac:dyDescent="0.25">
      <c r="A243" t="s">
        <v>351</v>
      </c>
      <c r="B243" s="5">
        <v>244</v>
      </c>
      <c r="C243" s="5">
        <v>248</v>
      </c>
      <c r="D243" s="5">
        <v>236</v>
      </c>
      <c r="E243" s="5">
        <v>248</v>
      </c>
      <c r="F243" s="5">
        <v>243</v>
      </c>
      <c r="G243" s="5">
        <v>245</v>
      </c>
      <c r="H243" s="5">
        <v>248</v>
      </c>
      <c r="I243" s="5">
        <v>246</v>
      </c>
      <c r="J243" s="5">
        <v>237</v>
      </c>
      <c r="K243" s="5">
        <v>236</v>
      </c>
      <c r="L243" s="5">
        <v>234</v>
      </c>
      <c r="M243" s="5">
        <v>232</v>
      </c>
      <c r="N243" s="5">
        <v>235</v>
      </c>
      <c r="O243" s="5">
        <v>238</v>
      </c>
      <c r="P243" s="5">
        <v>233</v>
      </c>
      <c r="Q243" s="5">
        <v>234</v>
      </c>
      <c r="R243" s="5">
        <v>237</v>
      </c>
      <c r="S243" s="5">
        <v>245</v>
      </c>
      <c r="T243" s="5">
        <v>249</v>
      </c>
      <c r="U243" s="5">
        <v>248</v>
      </c>
      <c r="V243" s="5">
        <v>237</v>
      </c>
      <c r="W243" s="5">
        <v>237</v>
      </c>
      <c r="X243" s="5">
        <v>230</v>
      </c>
      <c r="Y243" s="5">
        <v>232</v>
      </c>
      <c r="Z243" s="5">
        <v>228</v>
      </c>
      <c r="AA243" s="5">
        <v>231</v>
      </c>
      <c r="AB243" s="5">
        <v>233</v>
      </c>
      <c r="AC243" s="5">
        <v>235</v>
      </c>
    </row>
    <row r="244" spans="1:29" x14ac:dyDescent="0.25">
      <c r="A244" t="s">
        <v>352</v>
      </c>
      <c r="B244" s="5">
        <v>2210</v>
      </c>
      <c r="C244" s="5">
        <v>2280</v>
      </c>
      <c r="D244" s="5">
        <v>2243</v>
      </c>
      <c r="E244" s="5">
        <v>2170</v>
      </c>
      <c r="F244" s="5">
        <v>2098</v>
      </c>
      <c r="G244" s="5">
        <v>2141</v>
      </c>
      <c r="H244" s="5">
        <v>2178</v>
      </c>
      <c r="I244" s="5">
        <v>2157</v>
      </c>
      <c r="J244" s="5">
        <v>2114</v>
      </c>
      <c r="K244" s="5">
        <v>2119</v>
      </c>
      <c r="L244" s="5">
        <v>2121</v>
      </c>
      <c r="M244" s="5">
        <v>2175</v>
      </c>
      <c r="N244" s="5">
        <v>2184</v>
      </c>
      <c r="O244" s="5">
        <v>2223</v>
      </c>
      <c r="P244" s="5">
        <v>2223</v>
      </c>
      <c r="Q244" s="5">
        <v>2185</v>
      </c>
      <c r="R244" s="5">
        <v>2070</v>
      </c>
      <c r="S244" s="5">
        <v>2139</v>
      </c>
      <c r="T244" s="5">
        <v>2182</v>
      </c>
      <c r="U244" s="5">
        <v>2181</v>
      </c>
      <c r="V244" s="5">
        <v>2155</v>
      </c>
      <c r="W244" s="5">
        <v>2161</v>
      </c>
      <c r="X244" s="5">
        <v>2164</v>
      </c>
      <c r="Y244" s="5">
        <v>2187</v>
      </c>
      <c r="Z244" s="5">
        <v>2180</v>
      </c>
      <c r="AA244" s="5">
        <v>2242</v>
      </c>
      <c r="AB244" s="5">
        <v>2208</v>
      </c>
      <c r="AC244" s="5">
        <v>2180</v>
      </c>
    </row>
    <row r="245" spans="1:29" x14ac:dyDescent="0.25">
      <c r="A245" t="s">
        <v>353</v>
      </c>
      <c r="B245" s="5">
        <v>1216</v>
      </c>
      <c r="C245" s="5">
        <v>1205</v>
      </c>
      <c r="D245" s="5">
        <v>1216</v>
      </c>
      <c r="E245" s="5">
        <v>1232</v>
      </c>
      <c r="F245" s="5">
        <v>1251</v>
      </c>
      <c r="G245" s="5">
        <v>1301</v>
      </c>
      <c r="H245" s="5">
        <v>1356</v>
      </c>
      <c r="I245" s="5">
        <v>1331</v>
      </c>
      <c r="J245" s="5">
        <v>1257</v>
      </c>
      <c r="K245" s="5">
        <v>1245</v>
      </c>
      <c r="L245" s="5">
        <v>1205</v>
      </c>
      <c r="M245" s="5">
        <v>1199</v>
      </c>
      <c r="N245" s="5">
        <v>1220</v>
      </c>
      <c r="O245" s="5">
        <v>1208</v>
      </c>
      <c r="P245" s="5">
        <v>1196</v>
      </c>
      <c r="Q245" s="5">
        <v>1221</v>
      </c>
      <c r="R245" s="5">
        <v>1240</v>
      </c>
      <c r="S245" s="5">
        <v>1301</v>
      </c>
      <c r="T245" s="5">
        <v>1347</v>
      </c>
      <c r="U245" s="5">
        <v>1325</v>
      </c>
      <c r="V245" s="5">
        <v>1264</v>
      </c>
      <c r="W245" s="5">
        <v>1257</v>
      </c>
      <c r="X245" s="5">
        <v>1214</v>
      </c>
      <c r="Y245" s="5">
        <v>1208</v>
      </c>
      <c r="Z245" s="5">
        <v>1205</v>
      </c>
      <c r="AA245" s="5">
        <v>1214</v>
      </c>
      <c r="AB245" s="5">
        <v>1229</v>
      </c>
      <c r="AC245" s="5">
        <v>1259</v>
      </c>
    </row>
    <row r="246" spans="1:29" x14ac:dyDescent="0.25">
      <c r="A246" t="s">
        <v>354</v>
      </c>
      <c r="B246" s="5">
        <v>284</v>
      </c>
      <c r="C246" s="5">
        <v>278</v>
      </c>
      <c r="D246" s="5">
        <v>283</v>
      </c>
      <c r="E246" s="5">
        <v>290</v>
      </c>
      <c r="F246" s="5">
        <v>286</v>
      </c>
      <c r="G246" s="5">
        <v>291</v>
      </c>
      <c r="H246" s="5">
        <v>303</v>
      </c>
      <c r="I246" s="5">
        <v>292</v>
      </c>
      <c r="J246" s="5">
        <v>273</v>
      </c>
      <c r="K246" s="5">
        <v>281</v>
      </c>
      <c r="L246" s="5">
        <v>284</v>
      </c>
      <c r="M246" s="5">
        <v>280</v>
      </c>
      <c r="N246" s="5">
        <v>286</v>
      </c>
      <c r="O246" s="5">
        <v>267</v>
      </c>
      <c r="P246" s="5">
        <v>268</v>
      </c>
      <c r="Q246" s="5">
        <v>286</v>
      </c>
      <c r="R246" s="5">
        <v>287</v>
      </c>
      <c r="S246" s="5">
        <v>292</v>
      </c>
      <c r="T246" s="5">
        <v>300</v>
      </c>
      <c r="U246" s="5">
        <v>296</v>
      </c>
      <c r="V246" s="5">
        <v>282</v>
      </c>
      <c r="W246" s="5">
        <v>288</v>
      </c>
      <c r="X246" s="5">
        <v>295</v>
      </c>
      <c r="Y246" s="5">
        <v>294</v>
      </c>
      <c r="Z246" s="5">
        <v>277</v>
      </c>
      <c r="AA246" s="5">
        <v>274</v>
      </c>
      <c r="AB246" s="5">
        <v>281</v>
      </c>
      <c r="AC246" s="5">
        <v>293</v>
      </c>
    </row>
    <row r="247" spans="1:29" x14ac:dyDescent="0.25">
      <c r="A247" t="s">
        <v>355</v>
      </c>
      <c r="B247" s="5">
        <v>593</v>
      </c>
      <c r="C247" s="5">
        <v>583</v>
      </c>
      <c r="D247" s="5">
        <v>591</v>
      </c>
      <c r="E247" s="5">
        <v>600</v>
      </c>
      <c r="F247" s="5">
        <v>612</v>
      </c>
      <c r="G247" s="5">
        <v>626</v>
      </c>
      <c r="H247" s="5">
        <v>640</v>
      </c>
      <c r="I247" s="5">
        <v>618</v>
      </c>
      <c r="J247" s="5">
        <v>587</v>
      </c>
      <c r="K247" s="5">
        <v>594</v>
      </c>
      <c r="L247" s="5">
        <v>593</v>
      </c>
      <c r="M247" s="5">
        <v>594</v>
      </c>
      <c r="N247" s="5">
        <v>602</v>
      </c>
      <c r="O247" s="5">
        <v>578</v>
      </c>
      <c r="P247" s="5">
        <v>577</v>
      </c>
      <c r="Q247" s="5">
        <v>596</v>
      </c>
      <c r="R247" s="5">
        <v>600</v>
      </c>
      <c r="S247" s="5">
        <v>614</v>
      </c>
      <c r="T247" s="5">
        <v>624</v>
      </c>
      <c r="U247" s="5">
        <v>621</v>
      </c>
      <c r="V247" s="5">
        <v>602</v>
      </c>
      <c r="W247" s="5">
        <v>615</v>
      </c>
      <c r="X247" s="5">
        <v>618</v>
      </c>
      <c r="Y247" s="5">
        <v>604</v>
      </c>
      <c r="Z247" s="5">
        <v>573</v>
      </c>
      <c r="AA247" s="5">
        <v>584</v>
      </c>
      <c r="AB247" s="5">
        <v>598</v>
      </c>
      <c r="AC247" s="5">
        <v>625</v>
      </c>
    </row>
    <row r="248" spans="1:29" x14ac:dyDescent="0.25">
      <c r="A248" t="s">
        <v>356</v>
      </c>
      <c r="B248" s="5">
        <v>724</v>
      </c>
      <c r="C248" s="5">
        <v>728</v>
      </c>
      <c r="D248" s="5">
        <v>729</v>
      </c>
      <c r="E248" s="5">
        <v>723</v>
      </c>
      <c r="F248" s="5">
        <v>718</v>
      </c>
      <c r="G248" s="5">
        <v>718</v>
      </c>
      <c r="H248" s="5">
        <v>714</v>
      </c>
      <c r="I248" s="5">
        <v>719</v>
      </c>
      <c r="J248" s="5">
        <v>734</v>
      </c>
      <c r="K248" s="5">
        <v>738</v>
      </c>
      <c r="L248" s="5">
        <v>732</v>
      </c>
      <c r="M248" s="5">
        <v>737</v>
      </c>
      <c r="N248" s="5">
        <v>725</v>
      </c>
      <c r="O248" s="5">
        <v>732</v>
      </c>
      <c r="P248" s="5">
        <v>732</v>
      </c>
      <c r="Q248" s="5">
        <v>732</v>
      </c>
      <c r="R248" s="5">
        <v>727</v>
      </c>
      <c r="S248" s="5">
        <v>724</v>
      </c>
      <c r="T248" s="5">
        <v>731</v>
      </c>
      <c r="U248" s="5">
        <v>733</v>
      </c>
      <c r="V248" s="5">
        <v>746</v>
      </c>
      <c r="W248" s="5">
        <v>747</v>
      </c>
      <c r="X248" s="5">
        <v>752</v>
      </c>
      <c r="Y248" s="5">
        <v>749</v>
      </c>
      <c r="Z248" s="5">
        <v>744</v>
      </c>
      <c r="AA248" s="5">
        <v>751</v>
      </c>
      <c r="AB248" s="5">
        <v>746</v>
      </c>
      <c r="AC248" s="5">
        <v>740</v>
      </c>
    </row>
    <row r="249" spans="1:29" x14ac:dyDescent="0.25">
      <c r="A249" t="s">
        <v>357</v>
      </c>
      <c r="B249" s="5">
        <v>62162</v>
      </c>
      <c r="C249" s="5">
        <v>62295</v>
      </c>
      <c r="D249" s="5">
        <v>62565</v>
      </c>
      <c r="E249" s="5">
        <v>61406</v>
      </c>
      <c r="F249" s="5">
        <v>61206</v>
      </c>
      <c r="G249" s="5">
        <v>61902</v>
      </c>
      <c r="H249" s="5">
        <v>62011</v>
      </c>
      <c r="I249" s="5">
        <v>62061</v>
      </c>
      <c r="J249" s="5">
        <v>60948</v>
      </c>
      <c r="K249" s="5">
        <v>61422</v>
      </c>
      <c r="L249" s="5">
        <v>61372</v>
      </c>
      <c r="M249" s="5">
        <v>61384</v>
      </c>
      <c r="N249" s="5">
        <v>61393</v>
      </c>
      <c r="O249" s="5">
        <v>61647</v>
      </c>
      <c r="P249" s="5">
        <v>61886</v>
      </c>
      <c r="Q249" s="5">
        <v>61853</v>
      </c>
      <c r="R249" s="5">
        <v>61660</v>
      </c>
      <c r="S249" s="5">
        <v>62840</v>
      </c>
      <c r="T249" s="5">
        <v>63496</v>
      </c>
      <c r="U249" s="5">
        <v>63366</v>
      </c>
      <c r="V249" s="5">
        <v>62264</v>
      </c>
      <c r="W249" s="5">
        <v>62488</v>
      </c>
      <c r="X249" s="5">
        <v>62868</v>
      </c>
      <c r="Y249" s="5">
        <v>62372</v>
      </c>
      <c r="Z249" s="5">
        <v>62752</v>
      </c>
      <c r="AA249" s="5">
        <v>63064</v>
      </c>
      <c r="AB249" s="5">
        <v>63020</v>
      </c>
      <c r="AC249" s="5">
        <v>62857</v>
      </c>
    </row>
    <row r="250" spans="1:29" x14ac:dyDescent="0.25">
      <c r="A250" t="s">
        <v>358</v>
      </c>
      <c r="B250" s="5">
        <v>5774</v>
      </c>
      <c r="C250" s="5">
        <v>5781</v>
      </c>
      <c r="D250" s="5">
        <v>5800</v>
      </c>
      <c r="E250" s="5">
        <v>5754</v>
      </c>
      <c r="F250" s="5">
        <v>5802</v>
      </c>
      <c r="G250" s="5">
        <v>5874</v>
      </c>
      <c r="H250" s="5">
        <v>5884</v>
      </c>
      <c r="I250" s="5">
        <v>5911</v>
      </c>
      <c r="J250" s="5">
        <v>5820</v>
      </c>
      <c r="K250" s="5">
        <v>5870</v>
      </c>
      <c r="L250" s="5">
        <v>5847</v>
      </c>
      <c r="M250" s="5">
        <v>5864</v>
      </c>
      <c r="N250" s="5">
        <v>5817</v>
      </c>
      <c r="O250" s="5">
        <v>5834</v>
      </c>
      <c r="P250" s="5">
        <v>5856</v>
      </c>
      <c r="Q250" s="5">
        <v>5825</v>
      </c>
      <c r="R250" s="5">
        <v>5883</v>
      </c>
      <c r="S250" s="5">
        <v>6014</v>
      </c>
      <c r="T250" s="5">
        <v>6063</v>
      </c>
      <c r="U250" s="5">
        <v>6080</v>
      </c>
      <c r="V250" s="5">
        <v>5973</v>
      </c>
      <c r="W250" s="5">
        <v>5988</v>
      </c>
      <c r="X250" s="5">
        <v>6028</v>
      </c>
      <c r="Y250" s="5">
        <v>5969</v>
      </c>
      <c r="Z250" s="5">
        <v>5900</v>
      </c>
      <c r="AA250" s="5">
        <v>5932</v>
      </c>
      <c r="AB250" s="5">
        <v>5952</v>
      </c>
      <c r="AC250" s="5">
        <v>5966</v>
      </c>
    </row>
    <row r="251" spans="1:29" x14ac:dyDescent="0.25">
      <c r="A251" t="s">
        <v>359</v>
      </c>
      <c r="B251" s="5">
        <v>1854</v>
      </c>
      <c r="C251" s="5">
        <v>1854</v>
      </c>
      <c r="D251" s="5">
        <v>1876</v>
      </c>
      <c r="E251" s="5">
        <v>1863</v>
      </c>
      <c r="F251" s="5">
        <v>1885</v>
      </c>
      <c r="G251" s="5">
        <v>1908</v>
      </c>
      <c r="H251" s="5">
        <v>1901</v>
      </c>
      <c r="I251" s="5">
        <v>1909</v>
      </c>
      <c r="J251" s="5">
        <v>1881</v>
      </c>
      <c r="K251" s="5">
        <v>1896</v>
      </c>
      <c r="L251" s="5">
        <v>1894</v>
      </c>
      <c r="M251" s="5">
        <v>1891</v>
      </c>
      <c r="N251" s="5">
        <v>1883</v>
      </c>
      <c r="O251" s="5">
        <v>1889</v>
      </c>
      <c r="P251" s="5">
        <v>1888</v>
      </c>
      <c r="Q251" s="5">
        <v>1877</v>
      </c>
      <c r="R251" s="5">
        <v>1896</v>
      </c>
      <c r="S251" s="5">
        <v>1935</v>
      </c>
      <c r="T251" s="5">
        <v>1949</v>
      </c>
      <c r="U251" s="5">
        <v>1958</v>
      </c>
      <c r="V251" s="5">
        <v>1923</v>
      </c>
      <c r="W251" s="5">
        <v>1926</v>
      </c>
      <c r="X251" s="5">
        <v>1948</v>
      </c>
      <c r="Y251" s="5">
        <v>1932</v>
      </c>
      <c r="Z251" s="5">
        <v>1921</v>
      </c>
      <c r="AA251" s="5">
        <v>1934</v>
      </c>
      <c r="AB251" s="5">
        <v>1924</v>
      </c>
      <c r="AC251" s="5">
        <v>1934</v>
      </c>
    </row>
    <row r="252" spans="1:29" x14ac:dyDescent="0.25">
      <c r="A252" t="s">
        <v>360</v>
      </c>
      <c r="B252" s="5">
        <v>459</v>
      </c>
      <c r="C252" s="5">
        <v>472</v>
      </c>
      <c r="D252" s="5">
        <v>468</v>
      </c>
      <c r="E252" s="5">
        <v>460</v>
      </c>
      <c r="F252" s="5">
        <v>447</v>
      </c>
      <c r="G252" s="5">
        <v>456</v>
      </c>
      <c r="H252" s="5">
        <v>449</v>
      </c>
      <c r="I252" s="5">
        <v>444</v>
      </c>
      <c r="J252" s="5">
        <v>440</v>
      </c>
      <c r="K252" s="5">
        <v>439</v>
      </c>
      <c r="L252" s="5">
        <v>449</v>
      </c>
      <c r="M252" s="5">
        <v>451</v>
      </c>
      <c r="N252" s="5">
        <v>448</v>
      </c>
      <c r="O252" s="5">
        <v>459</v>
      </c>
      <c r="P252" s="5">
        <v>455</v>
      </c>
      <c r="Q252" s="5">
        <v>442</v>
      </c>
      <c r="R252" s="5">
        <v>434</v>
      </c>
      <c r="S252" s="5">
        <v>452</v>
      </c>
      <c r="T252" s="5">
        <v>450</v>
      </c>
      <c r="U252" s="5">
        <v>450</v>
      </c>
      <c r="V252" s="5">
        <v>448</v>
      </c>
      <c r="W252" s="5">
        <v>451</v>
      </c>
      <c r="X252" s="5">
        <v>448</v>
      </c>
      <c r="Y252" s="5">
        <v>456</v>
      </c>
      <c r="Z252" s="5">
        <v>446</v>
      </c>
      <c r="AA252" s="5">
        <v>462</v>
      </c>
      <c r="AB252" s="5">
        <v>456</v>
      </c>
      <c r="AC252" s="5">
        <v>453</v>
      </c>
    </row>
    <row r="253" spans="1:29" x14ac:dyDescent="0.25">
      <c r="A253" t="s">
        <v>77</v>
      </c>
      <c r="B253" s="5">
        <v>72</v>
      </c>
      <c r="C253" s="5">
        <v>70</v>
      </c>
      <c r="D253" s="5">
        <v>76</v>
      </c>
      <c r="E253" s="5">
        <v>80</v>
      </c>
      <c r="F253" s="5">
        <v>80</v>
      </c>
      <c r="G253" s="5">
        <v>72</v>
      </c>
      <c r="H253" s="5">
        <v>72</v>
      </c>
      <c r="I253" s="5">
        <v>72</v>
      </c>
      <c r="J253" s="5">
        <v>69</v>
      </c>
      <c r="K253" s="5">
        <v>72</v>
      </c>
      <c r="L253" s="5">
        <v>68</v>
      </c>
      <c r="M253" s="5">
        <v>69</v>
      </c>
      <c r="N253" s="5">
        <v>70</v>
      </c>
      <c r="O253" s="5">
        <v>71</v>
      </c>
      <c r="P253" s="5">
        <v>69</v>
      </c>
      <c r="Q253" s="5">
        <v>73</v>
      </c>
      <c r="R253" s="5">
        <v>72</v>
      </c>
      <c r="S253" s="5">
        <v>72</v>
      </c>
      <c r="T253" s="5">
        <v>74</v>
      </c>
      <c r="U253" s="5">
        <v>73</v>
      </c>
      <c r="V253" s="5">
        <v>72</v>
      </c>
      <c r="W253" s="5">
        <v>71</v>
      </c>
      <c r="X253" s="5">
        <v>70</v>
      </c>
      <c r="Y253" s="5">
        <v>72</v>
      </c>
      <c r="Z253" s="5">
        <v>69</v>
      </c>
      <c r="AA253" s="5">
        <v>69</v>
      </c>
      <c r="AB253" s="5">
        <v>75</v>
      </c>
      <c r="AC253" s="5">
        <v>76</v>
      </c>
    </row>
    <row r="254" spans="1:29" x14ac:dyDescent="0.25">
      <c r="A254" t="s">
        <v>113</v>
      </c>
      <c r="B254" s="5">
        <v>12</v>
      </c>
      <c r="C254" s="5">
        <v>12</v>
      </c>
      <c r="D254" s="5">
        <v>14</v>
      </c>
      <c r="E254" s="5">
        <v>14</v>
      </c>
      <c r="F254" s="5">
        <v>12</v>
      </c>
      <c r="G254" s="5">
        <v>13</v>
      </c>
      <c r="H254" s="5">
        <v>13</v>
      </c>
      <c r="I254" s="5">
        <v>13</v>
      </c>
      <c r="J254" s="5">
        <v>12</v>
      </c>
      <c r="K254" s="5">
        <v>12</v>
      </c>
      <c r="L254" s="5">
        <v>12</v>
      </c>
      <c r="M254" s="5">
        <v>12</v>
      </c>
      <c r="N254" s="5">
        <v>15</v>
      </c>
      <c r="O254" s="5">
        <v>14</v>
      </c>
      <c r="P254" s="5">
        <v>14</v>
      </c>
      <c r="Q254" s="5">
        <v>14</v>
      </c>
      <c r="R254" s="5">
        <v>12</v>
      </c>
      <c r="S254" s="5">
        <v>12</v>
      </c>
      <c r="T254" s="5">
        <v>12</v>
      </c>
      <c r="U254" s="5">
        <v>12</v>
      </c>
      <c r="V254" s="5">
        <v>12</v>
      </c>
      <c r="W254" s="5">
        <v>12</v>
      </c>
      <c r="X254" s="5">
        <v>12</v>
      </c>
      <c r="Y254" s="5">
        <v>12</v>
      </c>
      <c r="Z254" s="5">
        <v>12</v>
      </c>
      <c r="AA254" s="5">
        <v>12</v>
      </c>
      <c r="AB254" s="5">
        <v>12</v>
      </c>
      <c r="AC254" s="5">
        <v>13</v>
      </c>
    </row>
    <row r="255" spans="1:29" x14ac:dyDescent="0.25">
      <c r="A255" t="s">
        <v>361</v>
      </c>
      <c r="B255" s="5">
        <v>5419</v>
      </c>
      <c r="C255" s="5">
        <v>5444</v>
      </c>
      <c r="D255" s="5">
        <v>5444</v>
      </c>
      <c r="E255" s="5">
        <v>5480</v>
      </c>
      <c r="F255" s="5">
        <v>5529</v>
      </c>
      <c r="G255" s="5">
        <v>5608</v>
      </c>
      <c r="H255" s="5">
        <v>5622</v>
      </c>
      <c r="I255" s="5">
        <v>5630</v>
      </c>
      <c r="J255" s="5">
        <v>5537</v>
      </c>
      <c r="K255" s="5">
        <v>5540</v>
      </c>
      <c r="L255" s="5">
        <v>5523</v>
      </c>
      <c r="M255" s="5">
        <v>5538</v>
      </c>
      <c r="N255" s="5">
        <v>5494</v>
      </c>
      <c r="O255" s="5">
        <v>5537</v>
      </c>
      <c r="P255" s="5">
        <v>5543</v>
      </c>
      <c r="Q255" s="5">
        <v>5560</v>
      </c>
      <c r="R255" s="5">
        <v>5602</v>
      </c>
      <c r="S255" s="5">
        <v>5751</v>
      </c>
      <c r="T255" s="5">
        <v>5758</v>
      </c>
      <c r="U255" s="5">
        <v>5768</v>
      </c>
      <c r="V255" s="5">
        <v>5662</v>
      </c>
      <c r="W255" s="5">
        <v>5692</v>
      </c>
      <c r="X255" s="5">
        <v>5702</v>
      </c>
      <c r="Y255" s="5">
        <v>5666</v>
      </c>
      <c r="Z255" s="5">
        <v>5672</v>
      </c>
      <c r="AA255" s="5">
        <v>5707</v>
      </c>
      <c r="AB255" s="5">
        <v>5705</v>
      </c>
      <c r="AC255" s="5">
        <v>5725</v>
      </c>
    </row>
    <row r="256" spans="1:29" x14ac:dyDescent="0.25">
      <c r="A256" t="s">
        <v>362</v>
      </c>
      <c r="B256" s="5">
        <v>19623</v>
      </c>
      <c r="C256" s="5">
        <v>19569</v>
      </c>
      <c r="D256" s="5">
        <v>19692</v>
      </c>
      <c r="E256" s="5">
        <v>19799</v>
      </c>
      <c r="F256" s="5">
        <v>20139</v>
      </c>
      <c r="G256" s="5">
        <v>20699</v>
      </c>
      <c r="H256" s="5">
        <v>21255</v>
      </c>
      <c r="I256" s="5">
        <v>20908</v>
      </c>
      <c r="J256" s="5">
        <v>19980</v>
      </c>
      <c r="K256" s="5">
        <v>19840</v>
      </c>
      <c r="L256" s="5">
        <v>19398</v>
      </c>
      <c r="M256" s="5">
        <v>19351</v>
      </c>
      <c r="N256" s="5">
        <v>19427</v>
      </c>
      <c r="O256" s="5">
        <v>19373</v>
      </c>
      <c r="P256" s="5">
        <v>19228</v>
      </c>
      <c r="Q256" s="5">
        <v>19569</v>
      </c>
      <c r="R256" s="5">
        <v>19840</v>
      </c>
      <c r="S256" s="5">
        <v>20855</v>
      </c>
      <c r="T256" s="5">
        <v>21283</v>
      </c>
      <c r="U256" s="5">
        <v>20987</v>
      </c>
      <c r="V256" s="5">
        <v>20064</v>
      </c>
      <c r="W256" s="5">
        <v>20083</v>
      </c>
      <c r="X256" s="5">
        <v>19690</v>
      </c>
      <c r="Y256" s="5">
        <v>19522</v>
      </c>
      <c r="Z256" s="5">
        <v>19534</v>
      </c>
      <c r="AA256" s="5">
        <v>19653</v>
      </c>
      <c r="AB256" s="5">
        <v>19357</v>
      </c>
      <c r="AC256" s="5">
        <v>19748</v>
      </c>
    </row>
    <row r="257" spans="1:29" x14ac:dyDescent="0.25">
      <c r="A257" t="s">
        <v>363</v>
      </c>
      <c r="B257" s="5">
        <v>453</v>
      </c>
      <c r="C257" s="5">
        <v>454</v>
      </c>
      <c r="D257" s="5">
        <v>454</v>
      </c>
      <c r="E257" s="5">
        <v>459</v>
      </c>
      <c r="F257" s="5">
        <v>457</v>
      </c>
      <c r="G257" s="5">
        <v>470</v>
      </c>
      <c r="H257" s="5">
        <v>469</v>
      </c>
      <c r="I257" s="5">
        <v>474</v>
      </c>
      <c r="J257" s="5">
        <v>456</v>
      </c>
      <c r="K257" s="5">
        <v>456</v>
      </c>
      <c r="L257" s="5">
        <v>452</v>
      </c>
      <c r="M257" s="5">
        <v>449</v>
      </c>
      <c r="N257" s="5">
        <v>455</v>
      </c>
      <c r="O257" s="5">
        <v>458</v>
      </c>
      <c r="P257" s="5">
        <v>452</v>
      </c>
      <c r="Q257" s="5">
        <v>459</v>
      </c>
      <c r="R257" s="5">
        <v>455</v>
      </c>
      <c r="S257" s="5">
        <v>470</v>
      </c>
      <c r="T257" s="5">
        <v>477</v>
      </c>
      <c r="U257" s="5">
        <v>477</v>
      </c>
      <c r="V257" s="5">
        <v>455</v>
      </c>
      <c r="W257" s="5">
        <v>453</v>
      </c>
      <c r="X257" s="5">
        <v>452</v>
      </c>
      <c r="Y257" s="5">
        <v>447</v>
      </c>
      <c r="Z257" s="5">
        <v>448</v>
      </c>
      <c r="AA257" s="5">
        <v>455</v>
      </c>
      <c r="AB257" s="5">
        <v>456</v>
      </c>
      <c r="AC257" s="5">
        <v>466</v>
      </c>
    </row>
    <row r="258" spans="1:29" x14ac:dyDescent="0.25">
      <c r="A258" t="s">
        <v>364</v>
      </c>
      <c r="B258" s="5">
        <v>290</v>
      </c>
      <c r="C258" s="5">
        <v>296</v>
      </c>
      <c r="D258" s="5">
        <v>296</v>
      </c>
      <c r="E258" s="5">
        <v>291</v>
      </c>
      <c r="F258" s="5">
        <v>289</v>
      </c>
      <c r="G258" s="5">
        <v>286</v>
      </c>
      <c r="H258" s="5">
        <v>289</v>
      </c>
      <c r="I258" s="5">
        <v>289</v>
      </c>
      <c r="J258" s="5">
        <v>294</v>
      </c>
      <c r="K258" s="5">
        <v>295</v>
      </c>
      <c r="L258" s="5">
        <v>295</v>
      </c>
      <c r="M258" s="5">
        <v>291</v>
      </c>
      <c r="N258" s="5">
        <v>288</v>
      </c>
      <c r="O258" s="5">
        <v>288</v>
      </c>
      <c r="P258" s="5">
        <v>290</v>
      </c>
      <c r="Q258" s="5">
        <v>291</v>
      </c>
      <c r="R258" s="5">
        <v>287</v>
      </c>
      <c r="S258" s="5">
        <v>289</v>
      </c>
      <c r="T258" s="5">
        <v>290</v>
      </c>
      <c r="U258" s="5">
        <v>293</v>
      </c>
      <c r="V258" s="5">
        <v>297</v>
      </c>
      <c r="W258" s="5">
        <v>298</v>
      </c>
      <c r="X258" s="5">
        <v>296</v>
      </c>
      <c r="Y258" s="5">
        <v>299</v>
      </c>
      <c r="Z258" s="5">
        <v>293</v>
      </c>
      <c r="AA258" s="5">
        <v>296</v>
      </c>
      <c r="AB258" s="5">
        <v>295</v>
      </c>
      <c r="AC258" s="5">
        <v>298</v>
      </c>
    </row>
    <row r="259" spans="1:29" x14ac:dyDescent="0.25">
      <c r="A259" t="s">
        <v>365</v>
      </c>
      <c r="B259" s="5">
        <v>37</v>
      </c>
      <c r="C259" s="5">
        <v>39</v>
      </c>
      <c r="D259" s="5">
        <v>39</v>
      </c>
      <c r="E259" s="5">
        <v>41</v>
      </c>
      <c r="F259" s="5">
        <v>39</v>
      </c>
      <c r="G259" s="5">
        <v>38</v>
      </c>
      <c r="H259" s="5">
        <v>38</v>
      </c>
      <c r="I259" s="5">
        <v>38</v>
      </c>
      <c r="J259" s="5">
        <v>37</v>
      </c>
      <c r="K259" s="5">
        <v>37</v>
      </c>
      <c r="L259" s="5">
        <v>36</v>
      </c>
      <c r="M259" s="5">
        <v>37</v>
      </c>
      <c r="N259" s="5">
        <v>36</v>
      </c>
      <c r="O259" s="5">
        <v>38</v>
      </c>
      <c r="P259" s="5">
        <v>38</v>
      </c>
      <c r="Q259" s="5">
        <v>37</v>
      </c>
      <c r="R259" s="5">
        <v>37</v>
      </c>
      <c r="S259" s="5">
        <v>37</v>
      </c>
      <c r="T259" s="5">
        <v>39</v>
      </c>
      <c r="U259" s="5">
        <v>38</v>
      </c>
      <c r="V259" s="5">
        <v>38</v>
      </c>
      <c r="W259" s="5">
        <v>38</v>
      </c>
      <c r="X259" s="5">
        <v>38</v>
      </c>
      <c r="Y259" s="5">
        <v>40</v>
      </c>
      <c r="Z259" s="5">
        <v>37</v>
      </c>
      <c r="AA259" s="5">
        <v>37</v>
      </c>
      <c r="AB259" s="5">
        <v>36</v>
      </c>
      <c r="AC259" s="5">
        <v>35</v>
      </c>
    </row>
    <row r="260" spans="1:29" x14ac:dyDescent="0.25">
      <c r="A260" t="s">
        <v>72</v>
      </c>
      <c r="B260" s="5">
        <v>24</v>
      </c>
      <c r="C260" s="5">
        <v>23</v>
      </c>
      <c r="D260" s="5">
        <v>23</v>
      </c>
      <c r="E260" s="5">
        <v>21</v>
      </c>
      <c r="F260" s="5">
        <v>19</v>
      </c>
      <c r="G260" s="5">
        <v>19</v>
      </c>
      <c r="H260" s="5">
        <v>19</v>
      </c>
      <c r="I260" s="5">
        <v>19</v>
      </c>
      <c r="J260" s="5">
        <v>18</v>
      </c>
      <c r="K260" s="5">
        <v>19</v>
      </c>
      <c r="L260" s="5">
        <v>18</v>
      </c>
      <c r="M260" s="5">
        <v>21</v>
      </c>
      <c r="N260" s="5">
        <v>23</v>
      </c>
      <c r="O260" s="5">
        <v>22</v>
      </c>
      <c r="P260" s="5">
        <v>21</v>
      </c>
      <c r="Q260" s="5">
        <v>20</v>
      </c>
      <c r="R260" s="5">
        <v>20</v>
      </c>
      <c r="S260" s="5">
        <v>19</v>
      </c>
      <c r="T260" s="5">
        <v>21</v>
      </c>
      <c r="U260" s="5">
        <v>19</v>
      </c>
      <c r="V260" s="5">
        <v>19</v>
      </c>
      <c r="W260" s="5">
        <v>19</v>
      </c>
      <c r="X260" s="5">
        <v>22</v>
      </c>
      <c r="Y260" s="5">
        <v>25</v>
      </c>
      <c r="Z260" s="5">
        <v>32</v>
      </c>
      <c r="AA260" s="5">
        <v>24</v>
      </c>
      <c r="AB260" s="5">
        <v>24</v>
      </c>
      <c r="AC260" s="5">
        <v>20</v>
      </c>
    </row>
    <row r="261" spans="1:29" x14ac:dyDescent="0.25">
      <c r="A261" t="s">
        <v>366</v>
      </c>
      <c r="B261" s="5">
        <v>853</v>
      </c>
      <c r="C261" s="5">
        <v>860</v>
      </c>
      <c r="D261" s="5">
        <v>857</v>
      </c>
      <c r="E261" s="5">
        <v>887</v>
      </c>
      <c r="F261" s="5">
        <v>927</v>
      </c>
      <c r="G261" s="5">
        <v>976</v>
      </c>
      <c r="H261" s="5">
        <v>1010</v>
      </c>
      <c r="I261" s="5">
        <v>1010</v>
      </c>
      <c r="J261" s="5">
        <v>950</v>
      </c>
      <c r="K261" s="5">
        <v>925</v>
      </c>
      <c r="L261" s="5">
        <v>857</v>
      </c>
      <c r="M261" s="5">
        <v>839</v>
      </c>
      <c r="N261" s="5">
        <v>844</v>
      </c>
      <c r="O261" s="5">
        <v>844</v>
      </c>
      <c r="P261" s="5">
        <v>842</v>
      </c>
      <c r="Q261" s="5">
        <v>864</v>
      </c>
      <c r="R261" s="5">
        <v>903</v>
      </c>
      <c r="S261" s="5">
        <v>970</v>
      </c>
      <c r="T261" s="5">
        <v>1019</v>
      </c>
      <c r="U261" s="5">
        <v>1019</v>
      </c>
      <c r="V261" s="5">
        <v>952</v>
      </c>
      <c r="W261" s="5">
        <v>944</v>
      </c>
      <c r="X261" s="5">
        <v>879</v>
      </c>
      <c r="Y261" s="5">
        <v>863</v>
      </c>
      <c r="Z261" s="5">
        <v>868</v>
      </c>
      <c r="AA261" s="5">
        <v>876</v>
      </c>
      <c r="AB261" s="5">
        <v>862</v>
      </c>
      <c r="AC261" s="5">
        <v>894</v>
      </c>
    </row>
    <row r="262" spans="1:29" x14ac:dyDescent="0.25">
      <c r="A262" t="s">
        <v>367</v>
      </c>
      <c r="B262" s="5">
        <v>3140</v>
      </c>
      <c r="C262" s="5">
        <v>3195</v>
      </c>
      <c r="D262" s="5">
        <v>3207</v>
      </c>
      <c r="E262" s="5">
        <v>3169</v>
      </c>
      <c r="F262" s="5">
        <v>3180</v>
      </c>
      <c r="G262" s="5">
        <v>3139</v>
      </c>
      <c r="H262" s="5">
        <v>3135</v>
      </c>
      <c r="I262" s="5">
        <v>3148</v>
      </c>
      <c r="J262" s="5">
        <v>3161</v>
      </c>
      <c r="K262" s="5">
        <v>3192</v>
      </c>
      <c r="L262" s="5">
        <v>3190</v>
      </c>
      <c r="M262" s="5">
        <v>3189</v>
      </c>
      <c r="N262" s="5">
        <v>3127</v>
      </c>
      <c r="O262" s="5">
        <v>3215</v>
      </c>
      <c r="P262" s="5">
        <v>3211</v>
      </c>
      <c r="Q262" s="5">
        <v>3195</v>
      </c>
      <c r="R262" s="5">
        <v>3183</v>
      </c>
      <c r="S262" s="5">
        <v>3167</v>
      </c>
      <c r="T262" s="5">
        <v>3175</v>
      </c>
      <c r="U262" s="5">
        <v>3164</v>
      </c>
      <c r="V262" s="5">
        <v>3188</v>
      </c>
      <c r="W262" s="5">
        <v>3215</v>
      </c>
      <c r="X262" s="5">
        <v>3227</v>
      </c>
      <c r="Y262" s="5">
        <v>3197</v>
      </c>
      <c r="Z262" s="5">
        <v>3174</v>
      </c>
      <c r="AA262" s="5">
        <v>3266</v>
      </c>
      <c r="AB262" s="5">
        <v>3255</v>
      </c>
      <c r="AC262" s="5">
        <v>3251</v>
      </c>
    </row>
    <row r="263" spans="1:29" x14ac:dyDescent="0.25">
      <c r="A263" t="s">
        <v>70</v>
      </c>
      <c r="B263" s="5">
        <v>324</v>
      </c>
      <c r="C263" s="5">
        <v>323</v>
      </c>
      <c r="D263" s="5">
        <v>329</v>
      </c>
      <c r="E263" s="5">
        <v>339</v>
      </c>
      <c r="F263" s="5">
        <v>330</v>
      </c>
      <c r="G263" s="5">
        <v>324</v>
      </c>
      <c r="H263" s="5">
        <v>330</v>
      </c>
      <c r="I263" s="5">
        <v>317</v>
      </c>
      <c r="J263" s="5">
        <v>309</v>
      </c>
      <c r="K263" s="5">
        <v>311</v>
      </c>
      <c r="L263" s="5">
        <v>307</v>
      </c>
      <c r="M263" s="5">
        <v>310</v>
      </c>
      <c r="N263" s="5">
        <v>322</v>
      </c>
      <c r="O263" s="5">
        <v>316</v>
      </c>
      <c r="P263" s="5">
        <v>314</v>
      </c>
      <c r="Q263" s="5">
        <v>326</v>
      </c>
      <c r="R263" s="5">
        <v>326</v>
      </c>
      <c r="S263" s="5">
        <v>325</v>
      </c>
      <c r="T263" s="5">
        <v>332</v>
      </c>
      <c r="U263" s="5">
        <v>328</v>
      </c>
      <c r="V263" s="5">
        <v>319</v>
      </c>
      <c r="W263" s="5">
        <v>324</v>
      </c>
      <c r="X263" s="5">
        <v>328</v>
      </c>
      <c r="Y263" s="5">
        <v>319</v>
      </c>
      <c r="Z263" s="5">
        <v>326</v>
      </c>
      <c r="AA263" s="5">
        <v>327</v>
      </c>
      <c r="AB263" s="5">
        <v>335</v>
      </c>
      <c r="AC263" s="5">
        <v>338</v>
      </c>
    </row>
    <row r="264" spans="1:29" x14ac:dyDescent="0.25">
      <c r="A264" t="s">
        <v>368</v>
      </c>
      <c r="B264" s="5">
        <v>1308</v>
      </c>
      <c r="C264" s="5">
        <v>1300</v>
      </c>
      <c r="D264" s="5">
        <v>1299</v>
      </c>
      <c r="E264" s="5">
        <v>1283</v>
      </c>
      <c r="F264" s="5">
        <v>1266</v>
      </c>
      <c r="G264" s="5">
        <v>1267</v>
      </c>
      <c r="H264" s="5">
        <v>1267</v>
      </c>
      <c r="I264" s="5">
        <v>1264</v>
      </c>
      <c r="J264" s="5">
        <v>1272</v>
      </c>
      <c r="K264" s="5">
        <v>1278</v>
      </c>
      <c r="L264" s="5">
        <v>1271</v>
      </c>
      <c r="M264" s="5">
        <v>1279</v>
      </c>
      <c r="N264" s="5">
        <v>1277</v>
      </c>
      <c r="O264" s="5">
        <v>1276</v>
      </c>
      <c r="P264" s="5">
        <v>1288</v>
      </c>
      <c r="Q264" s="5">
        <v>1274</v>
      </c>
      <c r="R264" s="5">
        <v>1287</v>
      </c>
      <c r="S264" s="5">
        <v>1290</v>
      </c>
      <c r="T264" s="5">
        <v>1282</v>
      </c>
      <c r="U264" s="5">
        <v>1283</v>
      </c>
      <c r="V264" s="5">
        <v>1281</v>
      </c>
      <c r="W264" s="5">
        <v>1299</v>
      </c>
      <c r="X264" s="5">
        <v>1305</v>
      </c>
      <c r="Y264" s="5">
        <v>1300</v>
      </c>
      <c r="Z264" s="5">
        <v>1299</v>
      </c>
      <c r="AA264" s="5">
        <v>1309</v>
      </c>
      <c r="AB264" s="5">
        <v>1303</v>
      </c>
      <c r="AC264" s="5">
        <v>1301</v>
      </c>
    </row>
    <row r="265" spans="1:29" x14ac:dyDescent="0.25">
      <c r="A265" t="s">
        <v>369</v>
      </c>
      <c r="B265" s="5">
        <v>1536</v>
      </c>
      <c r="C265" s="5">
        <v>1542</v>
      </c>
      <c r="D265" s="5">
        <v>1549</v>
      </c>
      <c r="E265" s="5">
        <v>1544</v>
      </c>
      <c r="F265" s="5">
        <v>1525</v>
      </c>
      <c r="G265" s="5">
        <v>1524</v>
      </c>
      <c r="H265" s="5">
        <v>1528</v>
      </c>
      <c r="I265" s="5">
        <v>1523</v>
      </c>
      <c r="J265" s="5">
        <v>1548</v>
      </c>
      <c r="K265" s="5">
        <v>1558</v>
      </c>
      <c r="L265" s="5">
        <v>1547</v>
      </c>
      <c r="M265" s="5">
        <v>1550</v>
      </c>
      <c r="N265" s="5">
        <v>1524</v>
      </c>
      <c r="O265" s="5">
        <v>1536</v>
      </c>
      <c r="P265" s="5">
        <v>1546</v>
      </c>
      <c r="Q265" s="5">
        <v>1555</v>
      </c>
      <c r="R265" s="5">
        <v>1540</v>
      </c>
      <c r="S265" s="5">
        <v>1544</v>
      </c>
      <c r="T265" s="5">
        <v>1569</v>
      </c>
      <c r="U265" s="5">
        <v>1563</v>
      </c>
      <c r="V265" s="5">
        <v>1575</v>
      </c>
      <c r="W265" s="5">
        <v>1577</v>
      </c>
      <c r="X265" s="5">
        <v>1585</v>
      </c>
      <c r="Y265" s="5">
        <v>1576</v>
      </c>
      <c r="Z265" s="5">
        <v>1572</v>
      </c>
      <c r="AA265" s="5">
        <v>1587</v>
      </c>
      <c r="AB265" s="5">
        <v>1577</v>
      </c>
      <c r="AC265" s="5">
        <v>1589</v>
      </c>
    </row>
    <row r="266" spans="1:29" x14ac:dyDescent="0.25">
      <c r="A266" t="s">
        <v>370</v>
      </c>
      <c r="B266" s="5">
        <v>16461</v>
      </c>
      <c r="C266" s="5">
        <v>16444</v>
      </c>
      <c r="D266" s="5">
        <v>16558</v>
      </c>
      <c r="E266" s="5">
        <v>16396</v>
      </c>
      <c r="F266" s="5">
        <v>16287</v>
      </c>
      <c r="G266" s="5">
        <v>16318</v>
      </c>
      <c r="H266" s="5">
        <v>16321</v>
      </c>
      <c r="I266" s="5">
        <v>16215</v>
      </c>
      <c r="J266" s="5">
        <v>16302</v>
      </c>
      <c r="K266" s="5">
        <v>16374</v>
      </c>
      <c r="L266" s="5">
        <v>16390</v>
      </c>
      <c r="M266" s="5">
        <v>16389</v>
      </c>
      <c r="N266" s="5">
        <v>16396</v>
      </c>
      <c r="O266" s="5">
        <v>16353</v>
      </c>
      <c r="P266" s="5">
        <v>16543</v>
      </c>
      <c r="Q266" s="5">
        <v>16434</v>
      </c>
      <c r="R266" s="5">
        <v>16617</v>
      </c>
      <c r="S266" s="5">
        <v>16666</v>
      </c>
      <c r="T266" s="5">
        <v>16590</v>
      </c>
      <c r="U266" s="5">
        <v>16555</v>
      </c>
      <c r="V266" s="5">
        <v>16568</v>
      </c>
      <c r="W266" s="5">
        <v>16728</v>
      </c>
      <c r="X266" s="5">
        <v>16722</v>
      </c>
      <c r="Y266" s="5">
        <v>16615</v>
      </c>
      <c r="Z266" s="5">
        <v>16538</v>
      </c>
      <c r="AA266" s="5">
        <v>16659</v>
      </c>
      <c r="AB266" s="5">
        <v>16673</v>
      </c>
      <c r="AC266" s="5">
        <v>16697</v>
      </c>
    </row>
    <row r="267" spans="1:29" x14ac:dyDescent="0.25">
      <c r="A267" t="s">
        <v>371</v>
      </c>
      <c r="B267" s="5">
        <v>54067</v>
      </c>
      <c r="C267" s="5">
        <v>53963</v>
      </c>
      <c r="D267" s="5">
        <v>54249</v>
      </c>
      <c r="E267" s="5">
        <v>53669</v>
      </c>
      <c r="F267" s="5">
        <v>53364</v>
      </c>
      <c r="G267" s="5">
        <v>53340</v>
      </c>
      <c r="H267" s="5">
        <v>53267</v>
      </c>
      <c r="I267" s="5">
        <v>52992</v>
      </c>
      <c r="J267" s="5">
        <v>53311</v>
      </c>
      <c r="K267" s="5">
        <v>53559</v>
      </c>
      <c r="L267" s="5">
        <v>53588</v>
      </c>
      <c r="M267" s="5">
        <v>53641</v>
      </c>
      <c r="N267" s="5">
        <v>53699</v>
      </c>
      <c r="O267" s="5">
        <v>53573</v>
      </c>
      <c r="P267" s="5">
        <v>54015</v>
      </c>
      <c r="Q267" s="5">
        <v>53640</v>
      </c>
      <c r="R267" s="5">
        <v>54185</v>
      </c>
      <c r="S267" s="5">
        <v>54392</v>
      </c>
      <c r="T267" s="5">
        <v>54176</v>
      </c>
      <c r="U267" s="5">
        <v>54109</v>
      </c>
      <c r="V267" s="5">
        <v>54177</v>
      </c>
      <c r="W267" s="5">
        <v>54670</v>
      </c>
      <c r="X267" s="5">
        <v>54625</v>
      </c>
      <c r="Y267" s="5">
        <v>54306</v>
      </c>
      <c r="Z267" s="5">
        <v>54178</v>
      </c>
      <c r="AA267" s="5">
        <v>54545</v>
      </c>
      <c r="AB267" s="5">
        <v>54614</v>
      </c>
      <c r="AC267" s="5">
        <v>54578</v>
      </c>
    </row>
    <row r="268" spans="1:29" x14ac:dyDescent="0.25">
      <c r="A268" t="s">
        <v>372</v>
      </c>
      <c r="B268" s="5">
        <v>446</v>
      </c>
      <c r="C268" s="5">
        <v>452</v>
      </c>
      <c r="D268" s="5">
        <v>441</v>
      </c>
      <c r="E268" s="5">
        <v>431</v>
      </c>
      <c r="F268" s="5">
        <v>437</v>
      </c>
      <c r="G268" s="5">
        <v>446</v>
      </c>
      <c r="H268" s="5">
        <v>450</v>
      </c>
      <c r="I268" s="5">
        <v>452</v>
      </c>
      <c r="J268" s="5">
        <v>433</v>
      </c>
      <c r="K268" s="5">
        <v>430</v>
      </c>
      <c r="L268" s="5">
        <v>429</v>
      </c>
      <c r="M268" s="5">
        <v>435</v>
      </c>
      <c r="N268" s="5">
        <v>438</v>
      </c>
      <c r="O268" s="5">
        <v>437</v>
      </c>
      <c r="P268" s="5">
        <v>435</v>
      </c>
      <c r="Q268" s="5">
        <v>433</v>
      </c>
      <c r="R268" s="5">
        <v>430</v>
      </c>
      <c r="S268" s="5">
        <v>443</v>
      </c>
      <c r="T268" s="5">
        <v>449</v>
      </c>
      <c r="U268" s="5">
        <v>450</v>
      </c>
      <c r="V268" s="5">
        <v>432</v>
      </c>
      <c r="W268" s="5">
        <v>433</v>
      </c>
      <c r="X268" s="5">
        <v>433</v>
      </c>
      <c r="Y268" s="5">
        <v>434</v>
      </c>
      <c r="Z268" s="5">
        <v>436</v>
      </c>
      <c r="AA268" s="5">
        <v>444</v>
      </c>
      <c r="AB268" s="5">
        <v>432</v>
      </c>
      <c r="AC268" s="5">
        <v>439</v>
      </c>
    </row>
    <row r="269" spans="1:29" x14ac:dyDescent="0.25">
      <c r="A269" t="s">
        <v>373</v>
      </c>
      <c r="B269" s="5">
        <v>1486</v>
      </c>
      <c r="C269" s="5">
        <v>1493</v>
      </c>
      <c r="D269" s="5">
        <v>1495</v>
      </c>
      <c r="E269" s="5">
        <v>1486</v>
      </c>
      <c r="F269" s="5">
        <v>1489</v>
      </c>
      <c r="G269" s="5">
        <v>1521</v>
      </c>
      <c r="H269" s="5">
        <v>1513</v>
      </c>
      <c r="I269" s="5">
        <v>1522</v>
      </c>
      <c r="J269" s="5">
        <v>1498</v>
      </c>
      <c r="K269" s="5">
        <v>1505</v>
      </c>
      <c r="L269" s="5">
        <v>1498</v>
      </c>
      <c r="M269" s="5">
        <v>1503</v>
      </c>
      <c r="N269" s="5">
        <v>1492</v>
      </c>
      <c r="O269" s="5">
        <v>1489</v>
      </c>
      <c r="P269" s="5">
        <v>1501</v>
      </c>
      <c r="Q269" s="5">
        <v>1495</v>
      </c>
      <c r="R269" s="5">
        <v>1506</v>
      </c>
      <c r="S269" s="5">
        <v>1537</v>
      </c>
      <c r="T269" s="5">
        <v>1558</v>
      </c>
      <c r="U269" s="5">
        <v>1560</v>
      </c>
      <c r="V269" s="5">
        <v>1530</v>
      </c>
      <c r="W269" s="5">
        <v>1530</v>
      </c>
      <c r="X269" s="5">
        <v>1537</v>
      </c>
      <c r="Y269" s="5">
        <v>1529</v>
      </c>
      <c r="Z269" s="5">
        <v>1516</v>
      </c>
      <c r="AA269" s="5">
        <v>1531</v>
      </c>
      <c r="AB269" s="5">
        <v>1528</v>
      </c>
      <c r="AC269" s="5">
        <v>1528</v>
      </c>
    </row>
    <row r="270" spans="1:29" x14ac:dyDescent="0.25">
      <c r="A270" t="s">
        <v>374</v>
      </c>
      <c r="B270" s="5">
        <v>930</v>
      </c>
      <c r="C270" s="5">
        <v>911</v>
      </c>
      <c r="D270" s="5">
        <v>918</v>
      </c>
      <c r="E270" s="5">
        <v>894</v>
      </c>
      <c r="F270" s="5">
        <v>885</v>
      </c>
      <c r="G270" s="5">
        <v>899</v>
      </c>
      <c r="H270" s="5">
        <v>909</v>
      </c>
      <c r="I270" s="5">
        <v>897</v>
      </c>
      <c r="J270" s="5">
        <v>881</v>
      </c>
      <c r="K270" s="5">
        <v>896</v>
      </c>
      <c r="L270" s="5">
        <v>892</v>
      </c>
      <c r="M270" s="5">
        <v>885</v>
      </c>
      <c r="N270" s="5">
        <v>907</v>
      </c>
      <c r="O270" s="5">
        <v>893</v>
      </c>
      <c r="P270" s="5">
        <v>897</v>
      </c>
      <c r="Q270" s="5">
        <v>895</v>
      </c>
      <c r="R270" s="5">
        <v>876</v>
      </c>
      <c r="S270" s="5">
        <v>888</v>
      </c>
      <c r="T270" s="5">
        <v>901</v>
      </c>
      <c r="U270" s="5">
        <v>903</v>
      </c>
      <c r="V270" s="5">
        <v>885</v>
      </c>
      <c r="W270" s="5">
        <v>901</v>
      </c>
      <c r="X270" s="5">
        <v>894</v>
      </c>
      <c r="Y270" s="5">
        <v>894</v>
      </c>
      <c r="Z270" s="5">
        <v>915</v>
      </c>
      <c r="AA270" s="5">
        <v>920</v>
      </c>
      <c r="AB270" s="5">
        <v>929</v>
      </c>
      <c r="AC270" s="5">
        <v>921</v>
      </c>
    </row>
    <row r="271" spans="1:29" x14ac:dyDescent="0.25">
      <c r="A271" t="s">
        <v>375</v>
      </c>
      <c r="B271" s="5">
        <v>2150</v>
      </c>
      <c r="C271" s="5">
        <v>2169</v>
      </c>
      <c r="D271" s="5">
        <v>2148</v>
      </c>
      <c r="E271" s="5">
        <v>2110</v>
      </c>
      <c r="F271" s="5">
        <v>2124</v>
      </c>
      <c r="G271" s="5">
        <v>2157</v>
      </c>
      <c r="H271" s="5">
        <v>2159</v>
      </c>
      <c r="I271" s="5">
        <v>2164</v>
      </c>
      <c r="J271" s="5">
        <v>2128</v>
      </c>
      <c r="K271" s="5">
        <v>2149</v>
      </c>
      <c r="L271" s="5">
        <v>2139</v>
      </c>
      <c r="M271" s="5">
        <v>2149</v>
      </c>
      <c r="N271" s="5">
        <v>2145</v>
      </c>
      <c r="O271" s="5">
        <v>2140</v>
      </c>
      <c r="P271" s="5">
        <v>2149</v>
      </c>
      <c r="Q271" s="5">
        <v>2136</v>
      </c>
      <c r="R271" s="5">
        <v>2148</v>
      </c>
      <c r="S271" s="5">
        <v>2193</v>
      </c>
      <c r="T271" s="5">
        <v>2222</v>
      </c>
      <c r="U271" s="5">
        <v>2222</v>
      </c>
      <c r="V271" s="5">
        <v>2197</v>
      </c>
      <c r="W271" s="5">
        <v>2188</v>
      </c>
      <c r="X271" s="5">
        <v>2207</v>
      </c>
      <c r="Y271" s="5">
        <v>2196</v>
      </c>
      <c r="Z271" s="5">
        <v>2179</v>
      </c>
      <c r="AA271" s="5">
        <v>2200</v>
      </c>
      <c r="AB271" s="5">
        <v>2191</v>
      </c>
      <c r="AC271" s="5">
        <v>2188</v>
      </c>
    </row>
    <row r="272" spans="1:29" x14ac:dyDescent="0.25">
      <c r="A272" t="s">
        <v>376</v>
      </c>
      <c r="B272" s="5">
        <v>16303</v>
      </c>
      <c r="C272" s="5">
        <v>16219</v>
      </c>
      <c r="D272" s="5">
        <v>16261</v>
      </c>
      <c r="E272" s="5">
        <v>16417</v>
      </c>
      <c r="F272" s="5">
        <v>16794</v>
      </c>
      <c r="G272" s="5">
        <v>17488</v>
      </c>
      <c r="H272" s="5">
        <v>18128</v>
      </c>
      <c r="I272" s="5">
        <v>17890</v>
      </c>
      <c r="J272" s="5">
        <v>16932</v>
      </c>
      <c r="K272" s="5">
        <v>16737</v>
      </c>
      <c r="L272" s="5">
        <v>16106</v>
      </c>
      <c r="M272" s="5">
        <v>16084</v>
      </c>
      <c r="N272" s="5">
        <v>16194</v>
      </c>
      <c r="O272" s="5">
        <v>16113</v>
      </c>
      <c r="P272" s="5">
        <v>16006</v>
      </c>
      <c r="Q272" s="5">
        <v>16337</v>
      </c>
      <c r="R272" s="5">
        <v>16709</v>
      </c>
      <c r="S272" s="5">
        <v>17592</v>
      </c>
      <c r="T272" s="5">
        <v>18191</v>
      </c>
      <c r="U272" s="5">
        <v>17982</v>
      </c>
      <c r="V272" s="5">
        <v>17205</v>
      </c>
      <c r="W272" s="5">
        <v>17005</v>
      </c>
      <c r="X272" s="5">
        <v>16403</v>
      </c>
      <c r="Y272" s="5">
        <v>16288</v>
      </c>
      <c r="Z272" s="5">
        <v>16201</v>
      </c>
      <c r="AA272" s="5">
        <v>16296</v>
      </c>
      <c r="AB272" s="5">
        <v>16360</v>
      </c>
      <c r="AC272" s="5">
        <v>16725</v>
      </c>
    </row>
    <row r="273" spans="1:29" x14ac:dyDescent="0.25">
      <c r="A273" t="s">
        <v>51</v>
      </c>
      <c r="B273" s="5">
        <v>23</v>
      </c>
      <c r="C273" s="5">
        <v>22</v>
      </c>
      <c r="D273" s="5">
        <v>22</v>
      </c>
      <c r="E273" s="5">
        <v>22</v>
      </c>
      <c r="F273" s="5">
        <v>22</v>
      </c>
      <c r="G273" s="5">
        <v>22</v>
      </c>
      <c r="H273" s="5">
        <v>21</v>
      </c>
      <c r="I273" s="5">
        <v>21</v>
      </c>
      <c r="J273" s="5">
        <v>21</v>
      </c>
      <c r="K273" s="5">
        <v>21</v>
      </c>
      <c r="L273" s="5">
        <v>21</v>
      </c>
      <c r="M273" s="5">
        <v>22</v>
      </c>
      <c r="N273" s="5">
        <v>23</v>
      </c>
      <c r="O273" s="5">
        <v>23</v>
      </c>
      <c r="P273" s="5">
        <v>23</v>
      </c>
      <c r="Q273" s="5">
        <v>22</v>
      </c>
      <c r="R273" s="5">
        <v>21</v>
      </c>
      <c r="S273" s="5">
        <v>22</v>
      </c>
      <c r="T273" s="5">
        <v>22</v>
      </c>
      <c r="U273" s="5">
        <v>22</v>
      </c>
      <c r="V273" s="5">
        <v>21</v>
      </c>
      <c r="W273" s="5">
        <v>21</v>
      </c>
      <c r="X273" s="5">
        <v>21</v>
      </c>
      <c r="Y273" s="5">
        <v>22</v>
      </c>
      <c r="Z273" s="5">
        <v>23</v>
      </c>
      <c r="AA273" s="5">
        <v>23</v>
      </c>
      <c r="AB273" s="5">
        <v>23</v>
      </c>
      <c r="AC273" s="5">
        <v>24</v>
      </c>
    </row>
    <row r="274" spans="1:29" x14ac:dyDescent="0.25">
      <c r="A274" t="s">
        <v>377</v>
      </c>
      <c r="B274" s="5">
        <v>1750</v>
      </c>
      <c r="C274" s="5">
        <v>1714</v>
      </c>
      <c r="D274" s="5">
        <v>1724</v>
      </c>
      <c r="E274" s="5">
        <v>1705</v>
      </c>
      <c r="F274" s="5">
        <v>1700</v>
      </c>
      <c r="G274" s="5">
        <v>1723</v>
      </c>
      <c r="H274" s="5">
        <v>1744</v>
      </c>
      <c r="I274" s="5">
        <v>1700</v>
      </c>
      <c r="J274" s="5">
        <v>1661</v>
      </c>
      <c r="K274" s="5">
        <v>1693</v>
      </c>
      <c r="L274" s="5">
        <v>1678</v>
      </c>
      <c r="M274" s="5">
        <v>1700</v>
      </c>
      <c r="N274" s="5">
        <v>1731</v>
      </c>
      <c r="O274" s="5">
        <v>1686</v>
      </c>
      <c r="P274" s="5">
        <v>1686</v>
      </c>
      <c r="Q274" s="5">
        <v>1684</v>
      </c>
      <c r="R274" s="5">
        <v>1679</v>
      </c>
      <c r="S274" s="5">
        <v>1709</v>
      </c>
      <c r="T274" s="5">
        <v>1770</v>
      </c>
      <c r="U274" s="5">
        <v>1768</v>
      </c>
      <c r="V274" s="5">
        <v>1744</v>
      </c>
      <c r="W274" s="5">
        <v>1763</v>
      </c>
      <c r="X274" s="5">
        <v>1747</v>
      </c>
      <c r="Y274" s="5">
        <v>1741</v>
      </c>
      <c r="Z274" s="5">
        <v>1776</v>
      </c>
      <c r="AA274" s="5">
        <v>1775</v>
      </c>
      <c r="AB274" s="5">
        <v>1763</v>
      </c>
      <c r="AC274" s="5">
        <v>1760</v>
      </c>
    </row>
    <row r="275" spans="1:29" x14ac:dyDescent="0.25">
      <c r="A275" t="s">
        <v>378</v>
      </c>
      <c r="B275" s="5">
        <v>2928</v>
      </c>
      <c r="C275" s="5">
        <v>2895</v>
      </c>
      <c r="D275" s="5">
        <v>2914</v>
      </c>
      <c r="E275" s="5">
        <v>2897</v>
      </c>
      <c r="F275" s="5">
        <v>2885</v>
      </c>
      <c r="G275" s="5">
        <v>2906</v>
      </c>
      <c r="H275" s="5">
        <v>2932</v>
      </c>
      <c r="I275" s="5">
        <v>2850</v>
      </c>
      <c r="J275" s="5">
        <v>2790</v>
      </c>
      <c r="K275" s="5">
        <v>2833</v>
      </c>
      <c r="L275" s="5">
        <v>2798</v>
      </c>
      <c r="M275" s="5">
        <v>2834</v>
      </c>
      <c r="N275" s="5">
        <v>2900</v>
      </c>
      <c r="O275" s="5">
        <v>2831</v>
      </c>
      <c r="P275" s="5">
        <v>2831</v>
      </c>
      <c r="Q275" s="5">
        <v>2854</v>
      </c>
      <c r="R275" s="5">
        <v>2857</v>
      </c>
      <c r="S275" s="5">
        <v>2885</v>
      </c>
      <c r="T275" s="5">
        <v>2980</v>
      </c>
      <c r="U275" s="5">
        <v>2963</v>
      </c>
      <c r="V275" s="5">
        <v>2928</v>
      </c>
      <c r="W275" s="5">
        <v>2962</v>
      </c>
      <c r="X275" s="5">
        <v>2955</v>
      </c>
      <c r="Y275" s="5">
        <v>2930</v>
      </c>
      <c r="Z275" s="5">
        <v>3001</v>
      </c>
      <c r="AA275" s="5">
        <v>2987</v>
      </c>
      <c r="AB275" s="5">
        <v>2983</v>
      </c>
      <c r="AC275" s="5">
        <v>2981</v>
      </c>
    </row>
    <row r="276" spans="1:29" x14ac:dyDescent="0.25">
      <c r="A276" t="s">
        <v>379</v>
      </c>
      <c r="B276" s="5">
        <v>1206</v>
      </c>
      <c r="C276" s="5">
        <v>1215</v>
      </c>
      <c r="D276" s="5">
        <v>1212</v>
      </c>
      <c r="E276" s="5">
        <v>1227</v>
      </c>
      <c r="F276" s="5">
        <v>1243</v>
      </c>
      <c r="G276" s="5">
        <v>1279</v>
      </c>
      <c r="H276" s="5">
        <v>1311</v>
      </c>
      <c r="I276" s="5">
        <v>1287</v>
      </c>
      <c r="J276" s="5">
        <v>1228</v>
      </c>
      <c r="K276" s="5">
        <v>1225</v>
      </c>
      <c r="L276" s="5">
        <v>1194</v>
      </c>
      <c r="M276" s="5">
        <v>1194</v>
      </c>
      <c r="N276" s="5">
        <v>1189</v>
      </c>
      <c r="O276" s="5">
        <v>1190</v>
      </c>
      <c r="P276" s="5">
        <v>1180</v>
      </c>
      <c r="Q276" s="5">
        <v>1208</v>
      </c>
      <c r="R276" s="5">
        <v>1227</v>
      </c>
      <c r="S276" s="5">
        <v>1295</v>
      </c>
      <c r="T276" s="5">
        <v>1321</v>
      </c>
      <c r="U276" s="5">
        <v>1304</v>
      </c>
      <c r="V276" s="5">
        <v>1243</v>
      </c>
      <c r="W276" s="5">
        <v>1239</v>
      </c>
      <c r="X276" s="5">
        <v>1214</v>
      </c>
      <c r="Y276" s="5">
        <v>1202</v>
      </c>
      <c r="Z276" s="5">
        <v>1197</v>
      </c>
      <c r="AA276" s="5">
        <v>1197</v>
      </c>
      <c r="AB276" s="5">
        <v>1187</v>
      </c>
      <c r="AC276" s="5">
        <v>1215</v>
      </c>
    </row>
    <row r="277" spans="1:29" x14ac:dyDescent="0.25">
      <c r="A277" t="s">
        <v>380</v>
      </c>
      <c r="B277" s="5">
        <v>441</v>
      </c>
      <c r="C277" s="5">
        <v>423</v>
      </c>
      <c r="D277" s="5">
        <v>426</v>
      </c>
      <c r="E277" s="5">
        <v>422</v>
      </c>
      <c r="F277" s="5">
        <v>425</v>
      </c>
      <c r="G277" s="5">
        <v>435</v>
      </c>
      <c r="H277" s="5">
        <v>429</v>
      </c>
      <c r="I277" s="5">
        <v>424</v>
      </c>
      <c r="J277" s="5">
        <v>409</v>
      </c>
      <c r="K277" s="5">
        <v>410</v>
      </c>
      <c r="L277" s="5">
        <v>410</v>
      </c>
      <c r="M277" s="5">
        <v>409</v>
      </c>
      <c r="N277" s="5">
        <v>418</v>
      </c>
      <c r="O277" s="5">
        <v>414</v>
      </c>
      <c r="P277" s="5">
        <v>413</v>
      </c>
      <c r="Q277" s="5">
        <v>416</v>
      </c>
      <c r="R277" s="5">
        <v>419</v>
      </c>
      <c r="S277" s="5">
        <v>422</v>
      </c>
      <c r="T277" s="5">
        <v>443</v>
      </c>
      <c r="U277" s="5">
        <v>433</v>
      </c>
      <c r="V277" s="5">
        <v>420</v>
      </c>
      <c r="W277" s="5">
        <v>420</v>
      </c>
      <c r="X277" s="5">
        <v>418</v>
      </c>
      <c r="Y277" s="5">
        <v>418</v>
      </c>
      <c r="Z277" s="5">
        <v>423</v>
      </c>
      <c r="AA277" s="5">
        <v>425</v>
      </c>
      <c r="AB277" s="5">
        <v>426</v>
      </c>
      <c r="AC277" s="5">
        <v>430</v>
      </c>
    </row>
    <row r="278" spans="1:29" x14ac:dyDescent="0.25">
      <c r="A278" t="s">
        <v>381</v>
      </c>
      <c r="B278" s="5">
        <v>4434</v>
      </c>
      <c r="C278" s="5">
        <v>4438</v>
      </c>
      <c r="D278" s="5">
        <v>4450</v>
      </c>
      <c r="E278" s="5">
        <v>4397</v>
      </c>
      <c r="F278" s="5">
        <v>4384</v>
      </c>
      <c r="G278" s="5">
        <v>4370</v>
      </c>
      <c r="H278" s="5">
        <v>4352</v>
      </c>
      <c r="I278" s="5">
        <v>4338</v>
      </c>
      <c r="J278" s="5">
        <v>4370</v>
      </c>
      <c r="K278" s="5">
        <v>4397</v>
      </c>
      <c r="L278" s="5">
        <v>4386</v>
      </c>
      <c r="M278" s="5">
        <v>4406</v>
      </c>
      <c r="N278" s="5">
        <v>4412</v>
      </c>
      <c r="O278" s="5">
        <v>4400</v>
      </c>
      <c r="P278" s="5">
        <v>4437</v>
      </c>
      <c r="Q278" s="5">
        <v>4396</v>
      </c>
      <c r="R278" s="5">
        <v>4440</v>
      </c>
      <c r="S278" s="5">
        <v>4456</v>
      </c>
      <c r="T278" s="5">
        <v>4445</v>
      </c>
      <c r="U278" s="5">
        <v>4437</v>
      </c>
      <c r="V278" s="5">
        <v>4448</v>
      </c>
      <c r="W278" s="5">
        <v>4489</v>
      </c>
      <c r="X278" s="5">
        <v>4498</v>
      </c>
      <c r="Y278" s="5">
        <v>4464</v>
      </c>
      <c r="Z278" s="5">
        <v>4463</v>
      </c>
      <c r="AA278" s="5">
        <v>4490</v>
      </c>
      <c r="AB278" s="5">
        <v>4483</v>
      </c>
      <c r="AC278" s="5">
        <v>4482</v>
      </c>
    </row>
    <row r="279" spans="1:29" x14ac:dyDescent="0.25">
      <c r="A279" t="s">
        <v>382</v>
      </c>
      <c r="B279" s="5">
        <v>1786</v>
      </c>
      <c r="C279" s="5">
        <v>1786</v>
      </c>
      <c r="D279" s="5">
        <v>1783</v>
      </c>
      <c r="E279" s="5">
        <v>1765</v>
      </c>
      <c r="F279" s="5">
        <v>1759</v>
      </c>
      <c r="G279" s="5">
        <v>1769</v>
      </c>
      <c r="H279" s="5">
        <v>1785</v>
      </c>
      <c r="I279" s="5">
        <v>1787</v>
      </c>
      <c r="J279" s="5">
        <v>1752</v>
      </c>
      <c r="K279" s="5">
        <v>1763</v>
      </c>
      <c r="L279" s="5">
        <v>1752</v>
      </c>
      <c r="M279" s="5">
        <v>1749</v>
      </c>
      <c r="N279" s="5">
        <v>1746</v>
      </c>
      <c r="O279" s="5">
        <v>1749</v>
      </c>
      <c r="P279" s="5">
        <v>1757</v>
      </c>
      <c r="Q279" s="5">
        <v>1770</v>
      </c>
      <c r="R279" s="5">
        <v>1767</v>
      </c>
      <c r="S279" s="5">
        <v>1783</v>
      </c>
      <c r="T279" s="5">
        <v>1798</v>
      </c>
      <c r="U279" s="5">
        <v>1796</v>
      </c>
      <c r="V279" s="5">
        <v>1773</v>
      </c>
      <c r="W279" s="5">
        <v>1777</v>
      </c>
      <c r="X279" s="5">
        <v>1782</v>
      </c>
      <c r="Y279" s="5">
        <v>1757</v>
      </c>
      <c r="Z279" s="5">
        <v>1751</v>
      </c>
      <c r="AA279" s="5">
        <v>1772</v>
      </c>
      <c r="AB279" s="5">
        <v>1796</v>
      </c>
      <c r="AC279" s="5">
        <v>1811</v>
      </c>
    </row>
    <row r="280" spans="1:29" x14ac:dyDescent="0.25">
      <c r="A280" t="s">
        <v>383</v>
      </c>
      <c r="B280" s="5">
        <v>412</v>
      </c>
      <c r="C280" s="5">
        <v>407</v>
      </c>
      <c r="D280" s="5">
        <v>407</v>
      </c>
      <c r="E280" s="5">
        <v>405</v>
      </c>
      <c r="F280" s="5">
        <v>405</v>
      </c>
      <c r="G280" s="5">
        <v>412</v>
      </c>
      <c r="H280" s="5">
        <v>417</v>
      </c>
      <c r="I280" s="5">
        <v>408</v>
      </c>
      <c r="J280" s="5">
        <v>395</v>
      </c>
      <c r="K280" s="5">
        <v>395</v>
      </c>
      <c r="L280" s="5">
        <v>387</v>
      </c>
      <c r="M280" s="5">
        <v>393</v>
      </c>
      <c r="N280" s="5">
        <v>399</v>
      </c>
      <c r="O280" s="5">
        <v>395</v>
      </c>
      <c r="P280" s="5">
        <v>402</v>
      </c>
      <c r="Q280" s="5">
        <v>396</v>
      </c>
      <c r="R280" s="5">
        <v>398</v>
      </c>
      <c r="S280" s="5">
        <v>409</v>
      </c>
      <c r="T280" s="5">
        <v>422</v>
      </c>
      <c r="U280" s="5">
        <v>415</v>
      </c>
      <c r="V280" s="5">
        <v>400</v>
      </c>
      <c r="W280" s="5">
        <v>401</v>
      </c>
      <c r="X280" s="5">
        <v>398</v>
      </c>
      <c r="Y280" s="5">
        <v>396</v>
      </c>
      <c r="Z280" s="5">
        <v>400</v>
      </c>
      <c r="AA280" s="5">
        <v>405</v>
      </c>
      <c r="AB280" s="5">
        <v>414</v>
      </c>
      <c r="AC280" s="5">
        <v>412</v>
      </c>
    </row>
    <row r="281" spans="1:29" x14ac:dyDescent="0.25">
      <c r="A281" t="s">
        <v>384</v>
      </c>
      <c r="B281" s="5">
        <v>1342</v>
      </c>
      <c r="C281" s="5">
        <v>1372</v>
      </c>
      <c r="D281" s="5">
        <v>1373</v>
      </c>
      <c r="E281" s="5">
        <v>1339</v>
      </c>
      <c r="F281" s="5">
        <v>1287</v>
      </c>
      <c r="G281" s="5">
        <v>1314</v>
      </c>
      <c r="H281" s="5">
        <v>1334</v>
      </c>
      <c r="I281" s="5">
        <v>1317</v>
      </c>
      <c r="J281" s="5">
        <v>1301</v>
      </c>
      <c r="K281" s="5">
        <v>1303</v>
      </c>
      <c r="L281" s="5">
        <v>1300</v>
      </c>
      <c r="M281" s="5">
        <v>1321</v>
      </c>
      <c r="N281" s="5">
        <v>1328</v>
      </c>
      <c r="O281" s="5">
        <v>1355</v>
      </c>
      <c r="P281" s="5">
        <v>1353</v>
      </c>
      <c r="Q281" s="5">
        <v>1319</v>
      </c>
      <c r="R281" s="5">
        <v>1258</v>
      </c>
      <c r="S281" s="5">
        <v>1301</v>
      </c>
      <c r="T281" s="5">
        <v>1324</v>
      </c>
      <c r="U281" s="5">
        <v>1331</v>
      </c>
      <c r="V281" s="5">
        <v>1315</v>
      </c>
      <c r="W281" s="5">
        <v>1322</v>
      </c>
      <c r="X281" s="5">
        <v>1321</v>
      </c>
      <c r="Y281" s="5">
        <v>1335</v>
      </c>
      <c r="Z281" s="5">
        <v>1325</v>
      </c>
      <c r="AA281" s="5">
        <v>1362</v>
      </c>
      <c r="AB281" s="5">
        <v>1339</v>
      </c>
      <c r="AC281" s="5">
        <v>1324</v>
      </c>
    </row>
    <row r="282" spans="1:29" x14ac:dyDescent="0.25">
      <c r="A282" t="s">
        <v>385</v>
      </c>
      <c r="B282" s="5">
        <v>938</v>
      </c>
      <c r="C282" s="5">
        <v>955</v>
      </c>
      <c r="D282" s="5">
        <v>945</v>
      </c>
      <c r="E282" s="5">
        <v>921</v>
      </c>
      <c r="F282" s="5">
        <v>883</v>
      </c>
      <c r="G282" s="5">
        <v>897</v>
      </c>
      <c r="H282" s="5">
        <v>915</v>
      </c>
      <c r="I282" s="5">
        <v>906</v>
      </c>
      <c r="J282" s="5">
        <v>889</v>
      </c>
      <c r="K282" s="5">
        <v>892</v>
      </c>
      <c r="L282" s="5">
        <v>889</v>
      </c>
      <c r="M282" s="5">
        <v>910</v>
      </c>
      <c r="N282" s="5">
        <v>912</v>
      </c>
      <c r="O282" s="5">
        <v>931</v>
      </c>
      <c r="P282" s="5">
        <v>931</v>
      </c>
      <c r="Q282" s="5">
        <v>908</v>
      </c>
      <c r="R282" s="5">
        <v>868</v>
      </c>
      <c r="S282" s="5">
        <v>896</v>
      </c>
      <c r="T282" s="5">
        <v>920</v>
      </c>
      <c r="U282" s="5">
        <v>916</v>
      </c>
      <c r="V282" s="5">
        <v>908</v>
      </c>
      <c r="W282" s="5">
        <v>915</v>
      </c>
      <c r="X282" s="5">
        <v>905</v>
      </c>
      <c r="Y282" s="5">
        <v>920</v>
      </c>
      <c r="Z282" s="5">
        <v>911</v>
      </c>
      <c r="AA282" s="5">
        <v>934</v>
      </c>
      <c r="AB282" s="5">
        <v>924</v>
      </c>
      <c r="AC282" s="5">
        <v>909</v>
      </c>
    </row>
    <row r="283" spans="1:29" x14ac:dyDescent="0.25">
      <c r="A283" t="s">
        <v>386</v>
      </c>
      <c r="B283" s="5">
        <v>128</v>
      </c>
      <c r="C283" s="5">
        <v>128</v>
      </c>
      <c r="D283" s="5">
        <v>129</v>
      </c>
      <c r="E283" s="5">
        <v>129</v>
      </c>
      <c r="F283" s="5">
        <v>130</v>
      </c>
      <c r="G283" s="5">
        <v>134</v>
      </c>
      <c r="H283" s="5">
        <v>135</v>
      </c>
      <c r="I283" s="5">
        <v>135</v>
      </c>
      <c r="J283" s="5">
        <v>131</v>
      </c>
      <c r="K283" s="5">
        <v>132</v>
      </c>
      <c r="L283" s="5">
        <v>131</v>
      </c>
      <c r="M283" s="5">
        <v>132</v>
      </c>
      <c r="N283" s="5">
        <v>130</v>
      </c>
      <c r="O283" s="5">
        <v>129</v>
      </c>
      <c r="P283" s="5">
        <v>131</v>
      </c>
      <c r="Q283" s="5">
        <v>130</v>
      </c>
      <c r="R283" s="5">
        <v>132</v>
      </c>
      <c r="S283" s="5">
        <v>135</v>
      </c>
      <c r="T283" s="5">
        <v>136</v>
      </c>
      <c r="U283" s="5">
        <v>138</v>
      </c>
      <c r="V283" s="5">
        <v>140</v>
      </c>
      <c r="W283" s="5">
        <v>138</v>
      </c>
      <c r="X283" s="5">
        <v>139</v>
      </c>
      <c r="Y283" s="5">
        <v>136</v>
      </c>
      <c r="Z283" s="5">
        <v>131</v>
      </c>
      <c r="AA283" s="5">
        <v>132</v>
      </c>
      <c r="AB283" s="5">
        <v>133</v>
      </c>
      <c r="AC283" s="5">
        <v>134</v>
      </c>
    </row>
    <row r="284" spans="1:29" x14ac:dyDescent="0.25">
      <c r="A284" t="s">
        <v>387</v>
      </c>
      <c r="B284" s="5">
        <v>547</v>
      </c>
      <c r="C284" s="5">
        <v>563</v>
      </c>
      <c r="D284" s="5">
        <v>553</v>
      </c>
      <c r="E284" s="5">
        <v>556</v>
      </c>
      <c r="F284" s="5">
        <v>561</v>
      </c>
      <c r="G284" s="5">
        <v>593</v>
      </c>
      <c r="H284" s="5">
        <v>633</v>
      </c>
      <c r="I284" s="5">
        <v>619</v>
      </c>
      <c r="J284" s="5">
        <v>565</v>
      </c>
      <c r="K284" s="5">
        <v>594</v>
      </c>
      <c r="L284" s="5">
        <v>534</v>
      </c>
      <c r="M284" s="5">
        <v>537</v>
      </c>
      <c r="N284" s="5">
        <v>549</v>
      </c>
      <c r="O284" s="5">
        <v>550</v>
      </c>
      <c r="P284" s="5">
        <v>539</v>
      </c>
      <c r="Q284" s="5">
        <v>537</v>
      </c>
      <c r="R284" s="5">
        <v>541</v>
      </c>
      <c r="S284" s="5">
        <v>596</v>
      </c>
      <c r="T284" s="5">
        <v>635</v>
      </c>
      <c r="U284" s="5">
        <v>619</v>
      </c>
      <c r="V284" s="5">
        <v>565</v>
      </c>
      <c r="W284" s="5">
        <v>599</v>
      </c>
      <c r="X284" s="5">
        <v>541</v>
      </c>
      <c r="Y284" s="5">
        <v>535</v>
      </c>
      <c r="Z284" s="5">
        <v>542</v>
      </c>
      <c r="AA284" s="5">
        <v>543</v>
      </c>
      <c r="AB284" s="5">
        <v>550</v>
      </c>
      <c r="AC284" s="5">
        <v>556</v>
      </c>
    </row>
    <row r="285" spans="1:29" x14ac:dyDescent="0.25">
      <c r="A285" t="s">
        <v>388</v>
      </c>
      <c r="B285" s="5">
        <v>143</v>
      </c>
      <c r="C285" s="5">
        <v>141</v>
      </c>
      <c r="D285" s="5">
        <v>146</v>
      </c>
      <c r="E285" s="5">
        <v>147</v>
      </c>
      <c r="F285" s="5">
        <v>148</v>
      </c>
      <c r="G285" s="5">
        <v>150</v>
      </c>
      <c r="H285" s="5">
        <v>146</v>
      </c>
      <c r="I285" s="5">
        <v>143</v>
      </c>
      <c r="J285" s="5">
        <v>141</v>
      </c>
      <c r="K285" s="5">
        <v>143</v>
      </c>
      <c r="L285" s="5">
        <v>140</v>
      </c>
      <c r="M285" s="5">
        <v>144</v>
      </c>
      <c r="N285" s="5">
        <v>145</v>
      </c>
      <c r="O285" s="5">
        <v>141</v>
      </c>
      <c r="P285" s="5">
        <v>142</v>
      </c>
      <c r="Q285" s="5">
        <v>145</v>
      </c>
      <c r="R285" s="5">
        <v>146</v>
      </c>
      <c r="S285" s="5">
        <v>148</v>
      </c>
      <c r="T285" s="5">
        <v>154</v>
      </c>
      <c r="U285" s="5">
        <v>152</v>
      </c>
      <c r="V285" s="5">
        <v>149</v>
      </c>
      <c r="W285" s="5">
        <v>152</v>
      </c>
      <c r="X285" s="5">
        <v>152</v>
      </c>
      <c r="Y285" s="5">
        <v>147</v>
      </c>
      <c r="Z285" s="5">
        <v>146</v>
      </c>
      <c r="AA285" s="5">
        <v>145</v>
      </c>
      <c r="AB285" s="5">
        <v>149</v>
      </c>
      <c r="AC285" s="5">
        <v>153</v>
      </c>
    </row>
    <row r="286" spans="1:29" x14ac:dyDescent="0.25">
      <c r="A286" t="s">
        <v>389</v>
      </c>
      <c r="B286" s="5">
        <v>540</v>
      </c>
      <c r="C286" s="5">
        <v>533</v>
      </c>
      <c r="D286" s="5">
        <v>535</v>
      </c>
      <c r="E286" s="5">
        <v>532</v>
      </c>
      <c r="F286" s="5">
        <v>529</v>
      </c>
      <c r="G286" s="5">
        <v>542</v>
      </c>
      <c r="H286" s="5">
        <v>555</v>
      </c>
      <c r="I286" s="5">
        <v>536</v>
      </c>
      <c r="J286" s="5">
        <v>507</v>
      </c>
      <c r="K286" s="5">
        <v>511</v>
      </c>
      <c r="L286" s="5">
        <v>513</v>
      </c>
      <c r="M286" s="5">
        <v>519</v>
      </c>
      <c r="N286" s="5">
        <v>525</v>
      </c>
      <c r="O286" s="5">
        <v>501</v>
      </c>
      <c r="P286" s="5">
        <v>505</v>
      </c>
      <c r="Q286" s="5">
        <v>515</v>
      </c>
      <c r="R286" s="5">
        <v>522</v>
      </c>
      <c r="S286" s="5">
        <v>526</v>
      </c>
      <c r="T286" s="5">
        <v>536</v>
      </c>
      <c r="U286" s="5">
        <v>537</v>
      </c>
      <c r="V286" s="5">
        <v>516</v>
      </c>
      <c r="W286" s="5">
        <v>524</v>
      </c>
      <c r="X286" s="5">
        <v>531</v>
      </c>
      <c r="Y286" s="5">
        <v>520</v>
      </c>
      <c r="Z286" s="5">
        <v>502</v>
      </c>
      <c r="AA286" s="5">
        <v>506</v>
      </c>
      <c r="AB286" s="5">
        <v>513</v>
      </c>
      <c r="AC286" s="5">
        <v>535</v>
      </c>
    </row>
    <row r="287" spans="1:29" x14ac:dyDescent="0.25">
      <c r="A287" t="s">
        <v>390</v>
      </c>
      <c r="B287" s="5">
        <v>185</v>
      </c>
      <c r="C287" s="5">
        <v>184</v>
      </c>
      <c r="D287" s="5">
        <v>185</v>
      </c>
      <c r="E287" s="5">
        <v>187</v>
      </c>
      <c r="F287" s="5">
        <v>185</v>
      </c>
      <c r="G287" s="5">
        <v>184</v>
      </c>
      <c r="H287" s="5">
        <v>182</v>
      </c>
      <c r="I287" s="5">
        <v>181</v>
      </c>
      <c r="J287" s="5">
        <v>176</v>
      </c>
      <c r="K287" s="5">
        <v>176</v>
      </c>
      <c r="L287" s="5">
        <v>175</v>
      </c>
      <c r="M287" s="5">
        <v>177</v>
      </c>
      <c r="N287" s="5">
        <v>180</v>
      </c>
      <c r="O287" s="5">
        <v>179</v>
      </c>
      <c r="P287" s="5">
        <v>179</v>
      </c>
      <c r="Q287" s="5">
        <v>180</v>
      </c>
      <c r="R287" s="5">
        <v>183</v>
      </c>
      <c r="S287" s="5">
        <v>183</v>
      </c>
      <c r="T287" s="5">
        <v>188</v>
      </c>
      <c r="U287" s="5">
        <v>185</v>
      </c>
      <c r="V287" s="5">
        <v>182</v>
      </c>
      <c r="W287" s="5">
        <v>181</v>
      </c>
      <c r="X287" s="5">
        <v>177</v>
      </c>
      <c r="Y287" s="5">
        <v>179</v>
      </c>
      <c r="Z287" s="5">
        <v>181</v>
      </c>
      <c r="AA287" s="5">
        <v>181</v>
      </c>
      <c r="AB287" s="5">
        <v>182</v>
      </c>
      <c r="AC287" s="5">
        <v>183</v>
      </c>
    </row>
    <row r="288" spans="1:29" x14ac:dyDescent="0.25">
      <c r="A288" t="s">
        <v>391</v>
      </c>
      <c r="B288" s="5">
        <v>2416</v>
      </c>
      <c r="C288" s="5">
        <v>2417</v>
      </c>
      <c r="D288" s="5">
        <v>2408</v>
      </c>
      <c r="E288" s="5">
        <v>2389</v>
      </c>
      <c r="F288" s="5">
        <v>2392</v>
      </c>
      <c r="G288" s="5">
        <v>2429</v>
      </c>
      <c r="H288" s="5">
        <v>2419</v>
      </c>
      <c r="I288" s="5">
        <v>2429</v>
      </c>
      <c r="J288" s="5">
        <v>2393</v>
      </c>
      <c r="K288" s="5">
        <v>2412</v>
      </c>
      <c r="L288" s="5">
        <v>2410</v>
      </c>
      <c r="M288" s="5">
        <v>2421</v>
      </c>
      <c r="N288" s="5">
        <v>2423</v>
      </c>
      <c r="O288" s="5">
        <v>2433</v>
      </c>
      <c r="P288" s="5">
        <v>2444</v>
      </c>
      <c r="Q288" s="5">
        <v>2409</v>
      </c>
      <c r="R288" s="5">
        <v>2421</v>
      </c>
      <c r="S288" s="5">
        <v>2473</v>
      </c>
      <c r="T288" s="5">
        <v>2490</v>
      </c>
      <c r="U288" s="5">
        <v>2503</v>
      </c>
      <c r="V288" s="5">
        <v>2462</v>
      </c>
      <c r="W288" s="5">
        <v>2460</v>
      </c>
      <c r="X288" s="5">
        <v>2481</v>
      </c>
      <c r="Y288" s="5">
        <v>2466</v>
      </c>
      <c r="Z288" s="5">
        <v>2476</v>
      </c>
      <c r="AA288" s="5">
        <v>2486</v>
      </c>
      <c r="AB288" s="5">
        <v>2465</v>
      </c>
      <c r="AC288" s="5">
        <v>2478</v>
      </c>
    </row>
    <row r="289" spans="1:29" x14ac:dyDescent="0.25">
      <c r="A289" t="s">
        <v>392</v>
      </c>
      <c r="B289" s="5">
        <v>808</v>
      </c>
      <c r="C289" s="5">
        <v>789</v>
      </c>
      <c r="D289" s="5">
        <v>810</v>
      </c>
      <c r="E289" s="5">
        <v>826</v>
      </c>
      <c r="F289" s="5">
        <v>842</v>
      </c>
      <c r="G289" s="5">
        <v>863</v>
      </c>
      <c r="H289" s="5">
        <v>887</v>
      </c>
      <c r="I289" s="5">
        <v>848</v>
      </c>
      <c r="J289" s="5">
        <v>800</v>
      </c>
      <c r="K289" s="5">
        <v>805</v>
      </c>
      <c r="L289" s="5">
        <v>811</v>
      </c>
      <c r="M289" s="5">
        <v>813</v>
      </c>
      <c r="N289" s="5">
        <v>822</v>
      </c>
      <c r="O289" s="5">
        <v>783</v>
      </c>
      <c r="P289" s="5">
        <v>786</v>
      </c>
      <c r="Q289" s="5">
        <v>828</v>
      </c>
      <c r="R289" s="5">
        <v>830</v>
      </c>
      <c r="S289" s="5">
        <v>844</v>
      </c>
      <c r="T289" s="5">
        <v>857</v>
      </c>
      <c r="U289" s="5">
        <v>860</v>
      </c>
      <c r="V289" s="5">
        <v>819</v>
      </c>
      <c r="W289" s="5">
        <v>841</v>
      </c>
      <c r="X289" s="5">
        <v>854</v>
      </c>
      <c r="Y289" s="5">
        <v>826</v>
      </c>
      <c r="Z289" s="5">
        <v>788</v>
      </c>
      <c r="AA289" s="5">
        <v>801</v>
      </c>
      <c r="AB289" s="5">
        <v>820</v>
      </c>
      <c r="AC289" s="5">
        <v>855</v>
      </c>
    </row>
    <row r="290" spans="1:29" x14ac:dyDescent="0.25">
      <c r="A290" t="s">
        <v>393</v>
      </c>
      <c r="B290" s="5">
        <v>7580</v>
      </c>
      <c r="C290" s="5">
        <v>7453</v>
      </c>
      <c r="D290" s="5">
        <v>7562</v>
      </c>
      <c r="E290" s="5">
        <v>7674</v>
      </c>
      <c r="F290" s="5">
        <v>7718</v>
      </c>
      <c r="G290" s="5">
        <v>7909</v>
      </c>
      <c r="H290" s="5">
        <v>8074</v>
      </c>
      <c r="I290" s="5">
        <v>7791</v>
      </c>
      <c r="J290" s="5">
        <v>7372</v>
      </c>
      <c r="K290" s="5">
        <v>7427</v>
      </c>
      <c r="L290" s="5">
        <v>7461</v>
      </c>
      <c r="M290" s="5">
        <v>7470</v>
      </c>
      <c r="N290" s="5">
        <v>7575</v>
      </c>
      <c r="O290" s="5">
        <v>7282</v>
      </c>
      <c r="P290" s="5">
        <v>7247</v>
      </c>
      <c r="Q290" s="5">
        <v>7533</v>
      </c>
      <c r="R290" s="5">
        <v>7572</v>
      </c>
      <c r="S290" s="5">
        <v>7708</v>
      </c>
      <c r="T290" s="5">
        <v>7813</v>
      </c>
      <c r="U290" s="5">
        <v>7838</v>
      </c>
      <c r="V290" s="5">
        <v>7543</v>
      </c>
      <c r="W290" s="5">
        <v>7658</v>
      </c>
      <c r="X290" s="5">
        <v>7733</v>
      </c>
      <c r="Y290" s="5">
        <v>7558</v>
      </c>
      <c r="Z290" s="5">
        <v>7341</v>
      </c>
      <c r="AA290" s="5">
        <v>7412</v>
      </c>
      <c r="AB290" s="5">
        <v>7520</v>
      </c>
      <c r="AC290" s="5">
        <v>7831</v>
      </c>
    </row>
    <row r="291" spans="1:29" x14ac:dyDescent="0.25">
      <c r="A291" t="s">
        <v>394</v>
      </c>
      <c r="B291" s="5">
        <v>403</v>
      </c>
      <c r="C291" s="5">
        <v>393</v>
      </c>
      <c r="D291" s="5">
        <v>408</v>
      </c>
      <c r="E291" s="5">
        <v>418</v>
      </c>
      <c r="F291" s="5">
        <v>429</v>
      </c>
      <c r="G291" s="5">
        <v>443</v>
      </c>
      <c r="H291" s="5">
        <v>444</v>
      </c>
      <c r="I291" s="5">
        <v>428</v>
      </c>
      <c r="J291" s="5">
        <v>401</v>
      </c>
      <c r="K291" s="5">
        <v>403</v>
      </c>
      <c r="L291" s="5">
        <v>409</v>
      </c>
      <c r="M291" s="5">
        <v>409</v>
      </c>
      <c r="N291" s="5">
        <v>405</v>
      </c>
      <c r="O291" s="5">
        <v>391</v>
      </c>
      <c r="P291" s="5">
        <v>395</v>
      </c>
      <c r="Q291" s="5">
        <v>409</v>
      </c>
      <c r="R291" s="5">
        <v>417</v>
      </c>
      <c r="S291" s="5">
        <v>420</v>
      </c>
      <c r="T291" s="5">
        <v>422</v>
      </c>
      <c r="U291" s="5">
        <v>428</v>
      </c>
      <c r="V291" s="5">
        <v>409</v>
      </c>
      <c r="W291" s="5">
        <v>425</v>
      </c>
      <c r="X291" s="5">
        <v>425</v>
      </c>
      <c r="Y291" s="5">
        <v>412</v>
      </c>
      <c r="Z291" s="5">
        <v>391</v>
      </c>
      <c r="AA291" s="5">
        <v>395</v>
      </c>
      <c r="AB291" s="5">
        <v>405</v>
      </c>
      <c r="AC291" s="5">
        <v>426</v>
      </c>
    </row>
    <row r="292" spans="1:29" x14ac:dyDescent="0.25">
      <c r="A292" t="s">
        <v>74</v>
      </c>
      <c r="B292" s="5">
        <v>19</v>
      </c>
      <c r="C292" s="5">
        <v>19</v>
      </c>
      <c r="D292" s="5">
        <v>20</v>
      </c>
      <c r="E292" s="5">
        <v>21</v>
      </c>
      <c r="F292" s="5">
        <v>20</v>
      </c>
      <c r="G292" s="5">
        <v>20</v>
      </c>
      <c r="H292" s="5">
        <v>22</v>
      </c>
      <c r="I292" s="5">
        <v>22</v>
      </c>
      <c r="J292" s="5">
        <v>19</v>
      </c>
      <c r="K292" s="5">
        <v>19</v>
      </c>
      <c r="L292" s="5">
        <v>19</v>
      </c>
      <c r="M292" s="5">
        <v>19</v>
      </c>
      <c r="N292" s="5">
        <v>19</v>
      </c>
      <c r="O292" s="5">
        <v>18</v>
      </c>
      <c r="P292" s="5">
        <v>19</v>
      </c>
      <c r="Q292" s="5">
        <v>20</v>
      </c>
      <c r="R292" s="5">
        <v>19</v>
      </c>
      <c r="S292" s="5">
        <v>20</v>
      </c>
      <c r="T292" s="5">
        <v>20</v>
      </c>
      <c r="U292" s="5">
        <v>20</v>
      </c>
      <c r="V292" s="5">
        <v>19</v>
      </c>
      <c r="W292" s="5">
        <v>19</v>
      </c>
      <c r="X292" s="5">
        <v>19</v>
      </c>
      <c r="Y292" s="5">
        <v>19</v>
      </c>
      <c r="Z292" s="5">
        <v>19</v>
      </c>
      <c r="AA292" s="5">
        <v>19</v>
      </c>
      <c r="AB292" s="5">
        <v>19</v>
      </c>
      <c r="AC292" s="5">
        <v>18</v>
      </c>
    </row>
    <row r="293" spans="1:29" x14ac:dyDescent="0.25">
      <c r="A293" t="s">
        <v>395</v>
      </c>
      <c r="B293" s="5">
        <v>1598</v>
      </c>
      <c r="C293" s="5">
        <v>1575</v>
      </c>
      <c r="D293" s="5">
        <v>1596</v>
      </c>
      <c r="E293" s="5">
        <v>1589</v>
      </c>
      <c r="F293" s="5">
        <v>1580</v>
      </c>
      <c r="G293" s="5">
        <v>1590</v>
      </c>
      <c r="H293" s="5">
        <v>1607</v>
      </c>
      <c r="I293" s="5">
        <v>1571</v>
      </c>
      <c r="J293" s="5">
        <v>1540</v>
      </c>
      <c r="K293" s="5">
        <v>1547</v>
      </c>
      <c r="L293" s="5">
        <v>1543</v>
      </c>
      <c r="M293" s="5">
        <v>1535</v>
      </c>
      <c r="N293" s="5">
        <v>1578</v>
      </c>
      <c r="O293" s="5">
        <v>1565</v>
      </c>
      <c r="P293" s="5">
        <v>1552</v>
      </c>
      <c r="Q293" s="5">
        <v>1536</v>
      </c>
      <c r="R293" s="5">
        <v>1558</v>
      </c>
      <c r="S293" s="5">
        <v>1594</v>
      </c>
      <c r="T293" s="5">
        <v>1570</v>
      </c>
      <c r="U293" s="5">
        <v>1576</v>
      </c>
      <c r="V293" s="5">
        <v>1546</v>
      </c>
      <c r="W293" s="5">
        <v>1540</v>
      </c>
      <c r="X293" s="5">
        <v>1536</v>
      </c>
      <c r="Y293" s="5">
        <v>1511</v>
      </c>
      <c r="Z293" s="5">
        <v>1543</v>
      </c>
      <c r="AA293" s="5">
        <v>1538</v>
      </c>
      <c r="AB293" s="5">
        <v>1573</v>
      </c>
      <c r="AC293" s="5">
        <v>1581</v>
      </c>
    </row>
    <row r="294" spans="1:29" x14ac:dyDescent="0.25">
      <c r="A294" t="s">
        <v>396</v>
      </c>
      <c r="B294" s="5">
        <v>2546</v>
      </c>
      <c r="C294" s="5">
        <v>2512</v>
      </c>
      <c r="D294" s="5">
        <v>2547</v>
      </c>
      <c r="E294" s="5">
        <v>2541</v>
      </c>
      <c r="F294" s="5">
        <v>2524</v>
      </c>
      <c r="G294" s="5">
        <v>2534</v>
      </c>
      <c r="H294" s="5">
        <v>2556</v>
      </c>
      <c r="I294" s="5">
        <v>2497</v>
      </c>
      <c r="J294" s="5">
        <v>2445</v>
      </c>
      <c r="K294" s="5">
        <v>2462</v>
      </c>
      <c r="L294" s="5">
        <v>2452</v>
      </c>
      <c r="M294" s="5">
        <v>2449</v>
      </c>
      <c r="N294" s="5">
        <v>2515</v>
      </c>
      <c r="O294" s="5">
        <v>2503</v>
      </c>
      <c r="P294" s="5">
        <v>2482</v>
      </c>
      <c r="Q294" s="5">
        <v>2455</v>
      </c>
      <c r="R294" s="5">
        <v>2486</v>
      </c>
      <c r="S294" s="5">
        <v>2543</v>
      </c>
      <c r="T294" s="5">
        <v>2501</v>
      </c>
      <c r="U294" s="5">
        <v>2498</v>
      </c>
      <c r="V294" s="5">
        <v>2454</v>
      </c>
      <c r="W294" s="5">
        <v>2445</v>
      </c>
      <c r="X294" s="5">
        <v>2440</v>
      </c>
      <c r="Y294" s="5">
        <v>2419</v>
      </c>
      <c r="Z294" s="5">
        <v>2464</v>
      </c>
      <c r="AA294" s="5">
        <v>2451</v>
      </c>
      <c r="AB294" s="5">
        <v>2511</v>
      </c>
      <c r="AC294" s="5">
        <v>2530</v>
      </c>
    </row>
    <row r="295" spans="1:29" x14ac:dyDescent="0.25">
      <c r="A295" t="s">
        <v>397</v>
      </c>
      <c r="B295" s="5">
        <v>1906</v>
      </c>
      <c r="C295" s="5">
        <v>1904</v>
      </c>
      <c r="D295" s="5">
        <v>1908</v>
      </c>
      <c r="E295" s="5">
        <v>1914</v>
      </c>
      <c r="F295" s="5">
        <v>1941</v>
      </c>
      <c r="G295" s="5">
        <v>1978</v>
      </c>
      <c r="H295" s="5">
        <v>1992</v>
      </c>
      <c r="I295" s="5">
        <v>1945</v>
      </c>
      <c r="J295" s="5">
        <v>1882</v>
      </c>
      <c r="K295" s="5">
        <v>1875</v>
      </c>
      <c r="L295" s="5">
        <v>1847</v>
      </c>
      <c r="M295" s="5">
        <v>1842</v>
      </c>
      <c r="N295" s="5">
        <v>1887</v>
      </c>
      <c r="O295" s="5">
        <v>1874</v>
      </c>
      <c r="P295" s="5">
        <v>1873</v>
      </c>
      <c r="Q295" s="5">
        <v>1888</v>
      </c>
      <c r="R295" s="5">
        <v>1916</v>
      </c>
      <c r="S295" s="5">
        <v>1973</v>
      </c>
      <c r="T295" s="5">
        <v>1979</v>
      </c>
      <c r="U295" s="5">
        <v>1960</v>
      </c>
      <c r="V295" s="5">
        <v>1915</v>
      </c>
      <c r="W295" s="5">
        <v>1914</v>
      </c>
      <c r="X295" s="5">
        <v>1899</v>
      </c>
      <c r="Y295" s="5">
        <v>1873</v>
      </c>
      <c r="Z295" s="5">
        <v>1896</v>
      </c>
      <c r="AA295" s="5">
        <v>1927</v>
      </c>
      <c r="AB295" s="5">
        <v>1956</v>
      </c>
      <c r="AC295" s="5">
        <v>1961</v>
      </c>
    </row>
    <row r="296" spans="1:29" x14ac:dyDescent="0.25">
      <c r="A296" t="s">
        <v>52</v>
      </c>
      <c r="B296" s="5">
        <v>12</v>
      </c>
      <c r="C296" s="5">
        <v>12</v>
      </c>
      <c r="D296" s="5">
        <v>12</v>
      </c>
      <c r="E296" s="5">
        <v>12</v>
      </c>
      <c r="F296" s="5">
        <v>12</v>
      </c>
      <c r="G296" s="5">
        <v>12</v>
      </c>
      <c r="H296" s="5">
        <v>12</v>
      </c>
      <c r="I296" s="5">
        <v>12</v>
      </c>
      <c r="J296" s="5">
        <v>11</v>
      </c>
      <c r="K296" s="5">
        <v>11</v>
      </c>
      <c r="L296" s="5">
        <v>11</v>
      </c>
      <c r="M296" s="5">
        <v>12</v>
      </c>
      <c r="N296" s="5">
        <v>12</v>
      </c>
      <c r="O296" s="5">
        <v>12</v>
      </c>
      <c r="P296" s="5">
        <v>12</v>
      </c>
      <c r="Q296" s="5">
        <v>12</v>
      </c>
      <c r="R296" s="5">
        <v>11</v>
      </c>
      <c r="S296" s="5">
        <v>12</v>
      </c>
      <c r="T296" s="5">
        <v>12</v>
      </c>
      <c r="U296" s="5">
        <v>12</v>
      </c>
      <c r="V296" s="5">
        <v>11</v>
      </c>
      <c r="W296" s="5">
        <v>11</v>
      </c>
      <c r="X296" s="5">
        <v>11</v>
      </c>
      <c r="Y296" s="5">
        <v>12</v>
      </c>
      <c r="Z296" s="5">
        <v>13</v>
      </c>
      <c r="AA296" s="5">
        <v>13</v>
      </c>
      <c r="AB296" s="5">
        <v>13</v>
      </c>
      <c r="AC296" s="5">
        <v>12</v>
      </c>
    </row>
    <row r="297" spans="1:29" x14ac:dyDescent="0.25">
      <c r="A297" t="s">
        <v>398</v>
      </c>
      <c r="B297" s="5">
        <v>676267</v>
      </c>
      <c r="C297" s="5">
        <v>677439</v>
      </c>
      <c r="D297" s="5">
        <v>679002</v>
      </c>
      <c r="E297" s="5">
        <v>676565</v>
      </c>
      <c r="F297" s="5">
        <v>679259</v>
      </c>
      <c r="G297" s="5">
        <v>688607</v>
      </c>
      <c r="H297" s="5">
        <v>693937</v>
      </c>
      <c r="I297" s="5">
        <v>691687</v>
      </c>
      <c r="J297" s="5">
        <v>679015</v>
      </c>
      <c r="K297" s="5">
        <v>681530</v>
      </c>
      <c r="L297" s="5">
        <v>675023</v>
      </c>
      <c r="M297" s="5">
        <v>675727</v>
      </c>
      <c r="N297" s="5">
        <v>673836</v>
      </c>
      <c r="O297" s="5">
        <v>675368</v>
      </c>
      <c r="P297" s="5">
        <v>676770</v>
      </c>
      <c r="Q297" s="5">
        <v>677628</v>
      </c>
      <c r="R297" s="5">
        <v>680608</v>
      </c>
      <c r="S297" s="5">
        <v>695945</v>
      </c>
      <c r="T297" s="5">
        <v>705058</v>
      </c>
      <c r="U297" s="5">
        <v>703803</v>
      </c>
      <c r="V297" s="5">
        <v>690822</v>
      </c>
      <c r="W297" s="5">
        <v>692053</v>
      </c>
      <c r="X297" s="5">
        <v>690668</v>
      </c>
      <c r="Y297" s="5">
        <v>685303</v>
      </c>
      <c r="Z297" s="5">
        <v>682962</v>
      </c>
      <c r="AA297" s="5">
        <v>687773</v>
      </c>
      <c r="AB297" s="5">
        <v>688367</v>
      </c>
      <c r="AC297" s="5">
        <v>691496</v>
      </c>
    </row>
    <row r="298" spans="1:29" x14ac:dyDescent="0.25">
      <c r="A298" t="s">
        <v>399</v>
      </c>
      <c r="B298" s="5">
        <v>1515</v>
      </c>
      <c r="C298" s="5">
        <v>1503</v>
      </c>
      <c r="D298" s="5">
        <v>1509</v>
      </c>
      <c r="E298" s="5">
        <v>1492</v>
      </c>
      <c r="F298" s="5">
        <v>1501</v>
      </c>
      <c r="G298" s="5">
        <v>1520</v>
      </c>
      <c r="H298" s="5">
        <v>1533</v>
      </c>
      <c r="I298" s="5">
        <v>1530</v>
      </c>
      <c r="J298" s="5">
        <v>1493</v>
      </c>
      <c r="K298" s="5">
        <v>1506</v>
      </c>
      <c r="L298" s="5">
        <v>1503</v>
      </c>
      <c r="M298" s="5">
        <v>1505</v>
      </c>
      <c r="N298" s="5">
        <v>1500</v>
      </c>
      <c r="O298" s="5">
        <v>1499</v>
      </c>
      <c r="P298" s="5">
        <v>1515</v>
      </c>
      <c r="Q298" s="5">
        <v>1523</v>
      </c>
      <c r="R298" s="5">
        <v>1516</v>
      </c>
      <c r="S298" s="5">
        <v>1549</v>
      </c>
      <c r="T298" s="5">
        <v>1560</v>
      </c>
      <c r="U298" s="5">
        <v>1565</v>
      </c>
      <c r="V298" s="5">
        <v>1527</v>
      </c>
      <c r="W298" s="5">
        <v>1536</v>
      </c>
      <c r="X298" s="5">
        <v>1540</v>
      </c>
      <c r="Y298" s="5">
        <v>1519</v>
      </c>
      <c r="Z298" s="5">
        <v>1526</v>
      </c>
      <c r="AA298" s="5">
        <v>1531</v>
      </c>
      <c r="AB298" s="5">
        <v>1537</v>
      </c>
      <c r="AC298" s="5">
        <v>1540</v>
      </c>
    </row>
    <row r="299" spans="1:29" x14ac:dyDescent="0.25">
      <c r="A299" t="s">
        <v>400</v>
      </c>
      <c r="B299" s="5">
        <v>888</v>
      </c>
      <c r="C299" s="5">
        <v>880</v>
      </c>
      <c r="D299" s="5">
        <v>889</v>
      </c>
      <c r="E299" s="5">
        <v>883</v>
      </c>
      <c r="F299" s="5">
        <v>880</v>
      </c>
      <c r="G299" s="5">
        <v>883</v>
      </c>
      <c r="H299" s="5">
        <v>908</v>
      </c>
      <c r="I299" s="5">
        <v>887</v>
      </c>
      <c r="J299" s="5">
        <v>870</v>
      </c>
      <c r="K299" s="5">
        <v>878</v>
      </c>
      <c r="L299" s="5">
        <v>874</v>
      </c>
      <c r="M299" s="5">
        <v>885</v>
      </c>
      <c r="N299" s="5">
        <v>901</v>
      </c>
      <c r="O299" s="5">
        <v>893</v>
      </c>
      <c r="P299" s="5">
        <v>892</v>
      </c>
      <c r="Q299" s="5">
        <v>877</v>
      </c>
      <c r="R299" s="5">
        <v>876</v>
      </c>
      <c r="S299" s="5">
        <v>880</v>
      </c>
      <c r="T299" s="5">
        <v>908</v>
      </c>
      <c r="U299" s="5">
        <v>901</v>
      </c>
      <c r="V299" s="5">
        <v>886</v>
      </c>
      <c r="W299" s="5">
        <v>894</v>
      </c>
      <c r="X299" s="5">
        <v>882</v>
      </c>
      <c r="Y299" s="5">
        <v>882</v>
      </c>
      <c r="Z299" s="5">
        <v>874</v>
      </c>
      <c r="AA299" s="5">
        <v>893</v>
      </c>
      <c r="AB299" s="5">
        <v>907</v>
      </c>
      <c r="AC299" s="5">
        <v>902</v>
      </c>
    </row>
    <row r="300" spans="1:29" x14ac:dyDescent="0.25">
      <c r="A300" t="s">
        <v>401</v>
      </c>
      <c r="B300" s="5">
        <v>274</v>
      </c>
      <c r="C300" s="5">
        <v>274</v>
      </c>
      <c r="D300" s="5">
        <v>269</v>
      </c>
      <c r="E300" s="5">
        <v>276</v>
      </c>
      <c r="F300" s="5">
        <v>291</v>
      </c>
      <c r="G300" s="5">
        <v>316</v>
      </c>
      <c r="H300" s="5">
        <v>321</v>
      </c>
      <c r="I300" s="5">
        <v>322</v>
      </c>
      <c r="J300" s="5">
        <v>308</v>
      </c>
      <c r="K300" s="5">
        <v>302</v>
      </c>
      <c r="L300" s="5">
        <v>278</v>
      </c>
      <c r="M300" s="5">
        <v>269</v>
      </c>
      <c r="N300" s="5">
        <v>271</v>
      </c>
      <c r="O300" s="5">
        <v>267</v>
      </c>
      <c r="P300" s="5">
        <v>266</v>
      </c>
      <c r="Q300" s="5">
        <v>279</v>
      </c>
      <c r="R300" s="5">
        <v>291</v>
      </c>
      <c r="S300" s="5">
        <v>305</v>
      </c>
      <c r="T300" s="5">
        <v>322</v>
      </c>
      <c r="U300" s="5">
        <v>322</v>
      </c>
      <c r="V300" s="5">
        <v>303</v>
      </c>
      <c r="W300" s="5">
        <v>294</v>
      </c>
      <c r="X300" s="5">
        <v>275</v>
      </c>
      <c r="Y300" s="5">
        <v>269</v>
      </c>
      <c r="Z300" s="5">
        <v>267</v>
      </c>
      <c r="AA300" s="5">
        <v>268</v>
      </c>
      <c r="AB300" s="5">
        <v>267</v>
      </c>
      <c r="AC300" s="5">
        <v>282</v>
      </c>
    </row>
    <row r="301" spans="1:29" x14ac:dyDescent="0.25">
      <c r="A301" t="s">
        <v>402</v>
      </c>
      <c r="B301" s="5">
        <v>636</v>
      </c>
      <c r="C301" s="5">
        <v>633</v>
      </c>
      <c r="D301" s="5">
        <v>629</v>
      </c>
      <c r="E301" s="5">
        <v>626</v>
      </c>
      <c r="F301" s="5">
        <v>623</v>
      </c>
      <c r="G301" s="5">
        <v>628</v>
      </c>
      <c r="H301" s="5">
        <v>631</v>
      </c>
      <c r="I301" s="5">
        <v>619</v>
      </c>
      <c r="J301" s="5">
        <v>609</v>
      </c>
      <c r="K301" s="5">
        <v>615</v>
      </c>
      <c r="L301" s="5">
        <v>614</v>
      </c>
      <c r="M301" s="5">
        <v>618</v>
      </c>
      <c r="N301" s="5">
        <v>631</v>
      </c>
      <c r="O301" s="5">
        <v>621</v>
      </c>
      <c r="P301" s="5">
        <v>626</v>
      </c>
      <c r="Q301" s="5">
        <v>617</v>
      </c>
      <c r="R301" s="5">
        <v>611</v>
      </c>
      <c r="S301" s="5">
        <v>615</v>
      </c>
      <c r="T301" s="5">
        <v>629</v>
      </c>
      <c r="U301" s="5">
        <v>627</v>
      </c>
      <c r="V301" s="5">
        <v>617</v>
      </c>
      <c r="W301" s="5">
        <v>620</v>
      </c>
      <c r="X301" s="5">
        <v>613</v>
      </c>
      <c r="Y301" s="5">
        <v>614</v>
      </c>
      <c r="Z301" s="5">
        <v>612</v>
      </c>
      <c r="AA301" s="5">
        <v>615</v>
      </c>
      <c r="AB301" s="5">
        <v>627</v>
      </c>
      <c r="AC301" s="5">
        <v>624</v>
      </c>
    </row>
    <row r="302" spans="1:29" x14ac:dyDescent="0.25">
      <c r="A302" t="s">
        <v>403</v>
      </c>
      <c r="B302" s="5">
        <v>281</v>
      </c>
      <c r="C302" s="5">
        <v>271</v>
      </c>
      <c r="D302" s="5">
        <v>278</v>
      </c>
      <c r="E302" s="5">
        <v>282</v>
      </c>
      <c r="F302" s="5">
        <v>286</v>
      </c>
      <c r="G302" s="5">
        <v>295</v>
      </c>
      <c r="H302" s="5">
        <v>300</v>
      </c>
      <c r="I302" s="5">
        <v>291</v>
      </c>
      <c r="J302" s="5">
        <v>279</v>
      </c>
      <c r="K302" s="5">
        <v>281</v>
      </c>
      <c r="L302" s="5">
        <v>281</v>
      </c>
      <c r="M302" s="5">
        <v>280</v>
      </c>
      <c r="N302" s="5">
        <v>278</v>
      </c>
      <c r="O302" s="5">
        <v>264</v>
      </c>
      <c r="P302" s="5">
        <v>264</v>
      </c>
      <c r="Q302" s="5">
        <v>283</v>
      </c>
      <c r="R302" s="5">
        <v>284</v>
      </c>
      <c r="S302" s="5">
        <v>291</v>
      </c>
      <c r="T302" s="5">
        <v>291</v>
      </c>
      <c r="U302" s="5">
        <v>293</v>
      </c>
      <c r="V302" s="5">
        <v>281</v>
      </c>
      <c r="W302" s="5">
        <v>286</v>
      </c>
      <c r="X302" s="5">
        <v>289</v>
      </c>
      <c r="Y302" s="5">
        <v>286</v>
      </c>
      <c r="Z302" s="5">
        <v>277</v>
      </c>
      <c r="AA302" s="5">
        <v>277</v>
      </c>
      <c r="AB302" s="5">
        <v>284</v>
      </c>
      <c r="AC302" s="5">
        <v>297</v>
      </c>
    </row>
    <row r="303" spans="1:29" x14ac:dyDescent="0.25">
      <c r="A303" t="s">
        <v>404</v>
      </c>
      <c r="B303" s="5">
        <v>85</v>
      </c>
      <c r="C303" s="5">
        <v>85</v>
      </c>
      <c r="D303" s="5">
        <v>88</v>
      </c>
      <c r="E303" s="5">
        <v>86</v>
      </c>
      <c r="F303" s="5">
        <v>86</v>
      </c>
      <c r="G303" s="5">
        <v>83</v>
      </c>
      <c r="H303" s="5">
        <v>84</v>
      </c>
      <c r="I303" s="5">
        <v>86</v>
      </c>
      <c r="J303" s="5">
        <v>82</v>
      </c>
      <c r="K303" s="5">
        <v>83</v>
      </c>
      <c r="L303" s="5">
        <v>84</v>
      </c>
      <c r="M303" s="5">
        <v>89</v>
      </c>
      <c r="N303" s="5">
        <v>90</v>
      </c>
      <c r="O303" s="5">
        <v>88</v>
      </c>
      <c r="P303" s="5">
        <v>87</v>
      </c>
      <c r="Q303" s="5">
        <v>84</v>
      </c>
      <c r="R303" s="5">
        <v>85</v>
      </c>
      <c r="S303" s="5">
        <v>82</v>
      </c>
      <c r="T303" s="5">
        <v>86</v>
      </c>
      <c r="U303" s="5">
        <v>84</v>
      </c>
      <c r="V303" s="5">
        <v>83</v>
      </c>
      <c r="W303" s="5">
        <v>83</v>
      </c>
      <c r="X303" s="5">
        <v>82</v>
      </c>
      <c r="Y303" s="5">
        <v>89</v>
      </c>
      <c r="Z303" s="5">
        <v>86</v>
      </c>
      <c r="AA303" s="5">
        <v>86</v>
      </c>
      <c r="AB303" s="5">
        <v>90</v>
      </c>
      <c r="AC303" s="5">
        <v>90</v>
      </c>
    </row>
    <row r="304" spans="1:29" x14ac:dyDescent="0.25">
      <c r="A304" t="s">
        <v>405</v>
      </c>
      <c r="B304" s="5">
        <v>34</v>
      </c>
      <c r="C304" s="5">
        <v>33</v>
      </c>
      <c r="D304" s="5">
        <v>35</v>
      </c>
      <c r="E304" s="5">
        <v>34</v>
      </c>
      <c r="F304" s="5">
        <v>36</v>
      </c>
      <c r="G304" s="5">
        <v>37</v>
      </c>
      <c r="H304" s="5">
        <v>37</v>
      </c>
      <c r="I304" s="5">
        <v>37</v>
      </c>
      <c r="J304" s="5">
        <v>36</v>
      </c>
      <c r="K304" s="5">
        <v>36</v>
      </c>
      <c r="L304" s="5">
        <v>40</v>
      </c>
      <c r="M304" s="5">
        <v>36</v>
      </c>
      <c r="N304" s="5">
        <v>37</v>
      </c>
      <c r="O304" s="5">
        <v>37</v>
      </c>
      <c r="P304" s="5">
        <v>37</v>
      </c>
      <c r="Q304" s="5">
        <v>36</v>
      </c>
      <c r="R304" s="5">
        <v>37</v>
      </c>
      <c r="S304" s="5">
        <v>37</v>
      </c>
      <c r="T304" s="5">
        <v>38</v>
      </c>
      <c r="U304" s="5">
        <v>38</v>
      </c>
      <c r="V304" s="5">
        <v>36</v>
      </c>
      <c r="W304" s="5">
        <v>36</v>
      </c>
      <c r="X304" s="5">
        <v>35</v>
      </c>
      <c r="Y304" s="5">
        <v>35</v>
      </c>
      <c r="Z304" s="5">
        <v>34</v>
      </c>
      <c r="AA304" s="5">
        <v>37</v>
      </c>
      <c r="AB304" s="5">
        <v>35</v>
      </c>
      <c r="AC304" s="5">
        <v>34</v>
      </c>
    </row>
    <row r="305" spans="1:29" x14ac:dyDescent="0.25">
      <c r="A305" t="s">
        <v>78</v>
      </c>
      <c r="B305" s="5">
        <v>216</v>
      </c>
      <c r="C305" s="5">
        <v>218</v>
      </c>
      <c r="D305" s="5">
        <v>221</v>
      </c>
      <c r="E305" s="5">
        <v>223</v>
      </c>
      <c r="F305" s="5">
        <v>225</v>
      </c>
      <c r="G305" s="5">
        <v>226</v>
      </c>
      <c r="H305" s="5">
        <v>229</v>
      </c>
      <c r="I305" s="5">
        <v>228</v>
      </c>
      <c r="J305" s="5">
        <v>223</v>
      </c>
      <c r="K305" s="5">
        <v>221</v>
      </c>
      <c r="L305" s="5">
        <v>209</v>
      </c>
      <c r="M305" s="5">
        <v>215</v>
      </c>
      <c r="N305" s="5">
        <v>218</v>
      </c>
      <c r="O305" s="5">
        <v>217</v>
      </c>
      <c r="P305" s="5">
        <v>215</v>
      </c>
      <c r="Q305" s="5">
        <v>218</v>
      </c>
      <c r="R305" s="5">
        <v>219</v>
      </c>
      <c r="S305" s="5">
        <v>229</v>
      </c>
      <c r="T305" s="5">
        <v>228</v>
      </c>
      <c r="U305" s="5">
        <v>224</v>
      </c>
      <c r="V305" s="5">
        <v>228</v>
      </c>
      <c r="W305" s="5">
        <v>228</v>
      </c>
      <c r="X305" s="5">
        <v>222</v>
      </c>
      <c r="Y305" s="5">
        <v>216</v>
      </c>
      <c r="Z305" s="5">
        <v>216</v>
      </c>
      <c r="AA305" s="5">
        <v>215</v>
      </c>
      <c r="AB305" s="5">
        <v>220</v>
      </c>
      <c r="AC305" s="5">
        <v>226</v>
      </c>
    </row>
    <row r="306" spans="1:29" x14ac:dyDescent="0.25">
      <c r="A306" t="s">
        <v>47</v>
      </c>
      <c r="B306" s="5">
        <v>28</v>
      </c>
      <c r="C306" s="5">
        <v>28</v>
      </c>
      <c r="D306" s="5">
        <v>28</v>
      </c>
      <c r="E306" s="5">
        <v>28</v>
      </c>
      <c r="F306" s="5">
        <v>29</v>
      </c>
      <c r="G306" s="5">
        <v>30</v>
      </c>
      <c r="H306" s="5">
        <v>31</v>
      </c>
      <c r="I306" s="5">
        <v>30</v>
      </c>
      <c r="J306" s="5">
        <v>29</v>
      </c>
      <c r="K306" s="5">
        <v>29</v>
      </c>
      <c r="L306" s="5">
        <v>28</v>
      </c>
      <c r="M306" s="5">
        <v>28</v>
      </c>
      <c r="N306" s="5">
        <v>28</v>
      </c>
      <c r="O306" s="5">
        <v>28</v>
      </c>
      <c r="P306" s="5">
        <v>30</v>
      </c>
      <c r="Q306" s="5">
        <v>29</v>
      </c>
      <c r="R306" s="5">
        <v>30</v>
      </c>
      <c r="S306" s="5">
        <v>29</v>
      </c>
      <c r="T306" s="5">
        <v>30</v>
      </c>
      <c r="U306" s="5">
        <v>32</v>
      </c>
      <c r="V306" s="5">
        <v>30</v>
      </c>
      <c r="W306" s="5">
        <v>30</v>
      </c>
      <c r="X306" s="5">
        <v>29</v>
      </c>
      <c r="Y306" s="5">
        <v>29</v>
      </c>
      <c r="Z306" s="5">
        <v>28</v>
      </c>
      <c r="AA306" s="5">
        <v>29</v>
      </c>
      <c r="AB306" s="5">
        <v>29</v>
      </c>
      <c r="AC306" s="5">
        <v>29</v>
      </c>
    </row>
    <row r="307" spans="1:29" x14ac:dyDescent="0.25">
      <c r="A307" t="s">
        <v>406</v>
      </c>
      <c r="B307" s="5">
        <v>1439</v>
      </c>
      <c r="C307" s="5">
        <v>1433</v>
      </c>
      <c r="D307" s="5">
        <v>1451</v>
      </c>
      <c r="E307" s="5">
        <v>1429</v>
      </c>
      <c r="F307" s="5">
        <v>1433</v>
      </c>
      <c r="G307" s="5">
        <v>1436</v>
      </c>
      <c r="H307" s="5">
        <v>1439</v>
      </c>
      <c r="I307" s="5">
        <v>1429</v>
      </c>
      <c r="J307" s="5">
        <v>1436</v>
      </c>
      <c r="K307" s="5">
        <v>1444</v>
      </c>
      <c r="L307" s="5">
        <v>1437</v>
      </c>
      <c r="M307" s="5">
        <v>1435</v>
      </c>
      <c r="N307" s="5">
        <v>1436</v>
      </c>
      <c r="O307" s="5">
        <v>1444</v>
      </c>
      <c r="P307" s="5">
        <v>1453</v>
      </c>
      <c r="Q307" s="5">
        <v>1446</v>
      </c>
      <c r="R307" s="5">
        <v>1464</v>
      </c>
      <c r="S307" s="5">
        <v>1473</v>
      </c>
      <c r="T307" s="5">
        <v>1469</v>
      </c>
      <c r="U307" s="5">
        <v>1462</v>
      </c>
      <c r="V307" s="5">
        <v>1465</v>
      </c>
      <c r="W307" s="5">
        <v>1475</v>
      </c>
      <c r="X307" s="5">
        <v>1479</v>
      </c>
      <c r="Y307" s="5">
        <v>1459</v>
      </c>
      <c r="Z307" s="5">
        <v>1453</v>
      </c>
      <c r="AA307" s="5">
        <v>1476</v>
      </c>
      <c r="AB307" s="5">
        <v>1472</v>
      </c>
      <c r="AC307" s="5">
        <v>1469</v>
      </c>
    </row>
    <row r="308" spans="1:29" x14ac:dyDescent="0.25">
      <c r="A308" t="s">
        <v>407</v>
      </c>
      <c r="B308" s="5">
        <v>61</v>
      </c>
      <c r="C308" s="5">
        <v>58</v>
      </c>
      <c r="D308" s="5">
        <v>60</v>
      </c>
      <c r="E308" s="5">
        <v>59</v>
      </c>
      <c r="F308" s="5">
        <v>60</v>
      </c>
      <c r="G308" s="5">
        <v>61</v>
      </c>
      <c r="H308" s="5">
        <v>63</v>
      </c>
      <c r="I308" s="5">
        <v>61</v>
      </c>
      <c r="J308" s="5">
        <v>59</v>
      </c>
      <c r="K308" s="5">
        <v>60</v>
      </c>
      <c r="L308" s="5">
        <v>60</v>
      </c>
      <c r="M308" s="5">
        <v>60</v>
      </c>
      <c r="N308" s="5">
        <v>59</v>
      </c>
      <c r="O308" s="5">
        <v>61</v>
      </c>
      <c r="P308" s="5">
        <v>64</v>
      </c>
      <c r="Q308" s="5">
        <v>63</v>
      </c>
      <c r="R308" s="5">
        <v>61</v>
      </c>
      <c r="S308" s="5">
        <v>60</v>
      </c>
      <c r="T308" s="5">
        <v>64</v>
      </c>
      <c r="U308" s="5">
        <v>63</v>
      </c>
      <c r="V308" s="5">
        <v>62</v>
      </c>
      <c r="W308" s="5">
        <v>61</v>
      </c>
      <c r="X308" s="5">
        <v>63</v>
      </c>
      <c r="Y308" s="5">
        <v>63</v>
      </c>
      <c r="Z308" s="5">
        <v>62</v>
      </c>
      <c r="AA308" s="5">
        <v>62</v>
      </c>
      <c r="AB308" s="5">
        <v>62</v>
      </c>
      <c r="AC308" s="5">
        <v>63</v>
      </c>
    </row>
    <row r="309" spans="1:29" x14ac:dyDescent="0.25">
      <c r="A309" t="s">
        <v>408</v>
      </c>
      <c r="B309" s="5">
        <v>135</v>
      </c>
      <c r="C309" s="5">
        <v>135</v>
      </c>
      <c r="D309" s="5">
        <v>135</v>
      </c>
      <c r="E309" s="5">
        <v>131</v>
      </c>
      <c r="F309" s="5">
        <v>135</v>
      </c>
      <c r="G309" s="5">
        <v>137</v>
      </c>
      <c r="H309" s="5">
        <v>138</v>
      </c>
      <c r="I309" s="5">
        <v>136</v>
      </c>
      <c r="J309" s="5">
        <v>133</v>
      </c>
      <c r="K309" s="5">
        <v>132</v>
      </c>
      <c r="L309" s="5">
        <v>130</v>
      </c>
      <c r="M309" s="5">
        <v>128</v>
      </c>
      <c r="N309" s="5">
        <v>126</v>
      </c>
      <c r="O309" s="5">
        <v>124</v>
      </c>
      <c r="P309" s="5">
        <v>124</v>
      </c>
      <c r="Q309" s="5">
        <v>123</v>
      </c>
      <c r="R309" s="5">
        <v>125</v>
      </c>
      <c r="S309" s="5">
        <v>127</v>
      </c>
      <c r="T309" s="5">
        <v>130</v>
      </c>
      <c r="U309" s="5">
        <v>129</v>
      </c>
      <c r="V309" s="5">
        <v>130</v>
      </c>
      <c r="W309" s="5">
        <v>125</v>
      </c>
      <c r="X309" s="5">
        <v>123</v>
      </c>
      <c r="Y309" s="5">
        <v>126</v>
      </c>
      <c r="Z309" s="5">
        <v>128</v>
      </c>
      <c r="AA309" s="5">
        <v>130</v>
      </c>
      <c r="AB309" s="5">
        <v>128</v>
      </c>
      <c r="AC309" s="5">
        <v>128</v>
      </c>
    </row>
    <row r="310" spans="1:29" x14ac:dyDescent="0.25">
      <c r="A310" t="s">
        <v>79</v>
      </c>
      <c r="B310" s="5">
        <v>405</v>
      </c>
      <c r="C310" s="5">
        <v>413</v>
      </c>
      <c r="D310" s="5">
        <v>414</v>
      </c>
      <c r="E310" s="5">
        <v>411</v>
      </c>
      <c r="F310" s="5">
        <v>411</v>
      </c>
      <c r="G310" s="5">
        <v>425</v>
      </c>
      <c r="H310" s="5">
        <v>436</v>
      </c>
      <c r="I310" s="5">
        <v>427</v>
      </c>
      <c r="J310" s="5">
        <v>408</v>
      </c>
      <c r="K310" s="5">
        <v>408</v>
      </c>
      <c r="L310" s="5">
        <v>403</v>
      </c>
      <c r="M310" s="5">
        <v>395</v>
      </c>
      <c r="N310" s="5">
        <v>409</v>
      </c>
      <c r="O310" s="5">
        <v>412</v>
      </c>
      <c r="P310" s="5">
        <v>402</v>
      </c>
      <c r="Q310" s="5">
        <v>407</v>
      </c>
      <c r="R310" s="5">
        <v>411</v>
      </c>
      <c r="S310" s="5">
        <v>422</v>
      </c>
      <c r="T310" s="5">
        <v>434</v>
      </c>
      <c r="U310" s="5">
        <v>430</v>
      </c>
      <c r="V310" s="5">
        <v>421</v>
      </c>
      <c r="W310" s="5">
        <v>423</v>
      </c>
      <c r="X310" s="5">
        <v>418</v>
      </c>
      <c r="Y310" s="5">
        <v>422</v>
      </c>
      <c r="Z310" s="5">
        <v>415</v>
      </c>
      <c r="AA310" s="5">
        <v>414</v>
      </c>
      <c r="AB310" s="5">
        <v>404</v>
      </c>
      <c r="AC310" s="5">
        <v>413</v>
      </c>
    </row>
    <row r="311" spans="1:29" x14ac:dyDescent="0.25">
      <c r="A311" t="s">
        <v>409</v>
      </c>
      <c r="B311" s="5">
        <v>296</v>
      </c>
      <c r="C311" s="5">
        <v>301</v>
      </c>
      <c r="D311" s="5">
        <v>300</v>
      </c>
      <c r="E311" s="5">
        <v>293</v>
      </c>
      <c r="F311" s="5">
        <v>298</v>
      </c>
      <c r="G311" s="5">
        <v>303</v>
      </c>
      <c r="H311" s="5">
        <v>308</v>
      </c>
      <c r="I311" s="5">
        <v>302</v>
      </c>
      <c r="J311" s="5">
        <v>291</v>
      </c>
      <c r="K311" s="5">
        <v>288</v>
      </c>
      <c r="L311" s="5">
        <v>282</v>
      </c>
      <c r="M311" s="5">
        <v>284</v>
      </c>
      <c r="N311" s="5">
        <v>286</v>
      </c>
      <c r="O311" s="5">
        <v>287</v>
      </c>
      <c r="P311" s="5">
        <v>290</v>
      </c>
      <c r="Q311" s="5">
        <v>292</v>
      </c>
      <c r="R311" s="5">
        <v>296</v>
      </c>
      <c r="S311" s="5">
        <v>306</v>
      </c>
      <c r="T311" s="5">
        <v>309</v>
      </c>
      <c r="U311" s="5">
        <v>307</v>
      </c>
      <c r="V311" s="5">
        <v>294</v>
      </c>
      <c r="W311" s="5">
        <v>293</v>
      </c>
      <c r="X311" s="5">
        <v>291</v>
      </c>
      <c r="Y311" s="5">
        <v>287</v>
      </c>
      <c r="Z311" s="5">
        <v>297</v>
      </c>
      <c r="AA311" s="5">
        <v>303</v>
      </c>
      <c r="AB311" s="5">
        <v>298</v>
      </c>
      <c r="AC311" s="5">
        <v>304</v>
      </c>
    </row>
    <row r="312" spans="1:29" x14ac:dyDescent="0.25">
      <c r="A312" t="s">
        <v>410</v>
      </c>
      <c r="B312" s="5">
        <v>165</v>
      </c>
      <c r="C312" s="5">
        <v>161</v>
      </c>
      <c r="D312" s="5">
        <v>165</v>
      </c>
      <c r="E312" s="5">
        <v>163</v>
      </c>
      <c r="F312" s="5">
        <v>162</v>
      </c>
      <c r="G312" s="5">
        <v>163</v>
      </c>
      <c r="H312" s="5">
        <v>163</v>
      </c>
      <c r="I312" s="5">
        <v>161</v>
      </c>
      <c r="J312" s="5">
        <v>156</v>
      </c>
      <c r="K312" s="5">
        <v>156</v>
      </c>
      <c r="L312" s="5">
        <v>157</v>
      </c>
      <c r="M312" s="5">
        <v>157</v>
      </c>
      <c r="N312" s="5">
        <v>159</v>
      </c>
      <c r="O312" s="5">
        <v>157</v>
      </c>
      <c r="P312" s="5">
        <v>158</v>
      </c>
      <c r="Q312" s="5">
        <v>157</v>
      </c>
      <c r="R312" s="5">
        <v>158</v>
      </c>
      <c r="S312" s="5">
        <v>162</v>
      </c>
      <c r="T312" s="5">
        <v>165</v>
      </c>
      <c r="U312" s="5">
        <v>162</v>
      </c>
      <c r="V312" s="5">
        <v>158</v>
      </c>
      <c r="W312" s="5">
        <v>163</v>
      </c>
      <c r="X312" s="5">
        <v>159</v>
      </c>
      <c r="Y312" s="5">
        <v>159</v>
      </c>
      <c r="Z312" s="5">
        <v>158</v>
      </c>
      <c r="AA312" s="5">
        <v>158</v>
      </c>
      <c r="AB312" s="5">
        <v>162</v>
      </c>
      <c r="AC312" s="5">
        <v>162</v>
      </c>
    </row>
    <row r="313" spans="1:29" x14ac:dyDescent="0.25">
      <c r="A313" t="s">
        <v>122</v>
      </c>
      <c r="B313" s="5">
        <v>1052</v>
      </c>
      <c r="C313" s="5">
        <v>1050</v>
      </c>
      <c r="D313" s="5">
        <v>1028</v>
      </c>
      <c r="E313" s="5">
        <v>995</v>
      </c>
      <c r="F313" s="5">
        <v>997</v>
      </c>
      <c r="G313" s="5">
        <v>989</v>
      </c>
      <c r="H313" s="5">
        <v>974</v>
      </c>
      <c r="I313" s="5">
        <v>965</v>
      </c>
      <c r="J313" s="5">
        <v>943</v>
      </c>
      <c r="K313" s="5">
        <v>951</v>
      </c>
      <c r="L313" s="5">
        <v>948</v>
      </c>
      <c r="M313" s="5">
        <v>998</v>
      </c>
      <c r="N313" s="5">
        <v>1020</v>
      </c>
      <c r="O313" s="5">
        <v>1011</v>
      </c>
      <c r="P313" s="5">
        <v>1008</v>
      </c>
      <c r="Q313" s="5">
        <v>990</v>
      </c>
      <c r="R313" s="5">
        <v>933</v>
      </c>
      <c r="S313" s="5">
        <v>969</v>
      </c>
      <c r="T313" s="5">
        <v>975</v>
      </c>
      <c r="U313" s="5">
        <v>968</v>
      </c>
      <c r="V313" s="5">
        <v>945</v>
      </c>
      <c r="W313" s="5">
        <v>945</v>
      </c>
      <c r="X313" s="5">
        <v>953</v>
      </c>
      <c r="Y313" s="5">
        <v>1017</v>
      </c>
      <c r="Z313" s="5">
        <v>1047</v>
      </c>
      <c r="AA313" s="5">
        <v>1040</v>
      </c>
      <c r="AB313" s="5">
        <v>1035</v>
      </c>
      <c r="AC313" s="5">
        <v>987</v>
      </c>
    </row>
    <row r="314" spans="1:29" x14ac:dyDescent="0.25">
      <c r="A314" t="s">
        <v>93</v>
      </c>
      <c r="B314" s="5">
        <v>516</v>
      </c>
      <c r="C314" s="5">
        <v>511</v>
      </c>
      <c r="D314" s="5">
        <v>495</v>
      </c>
      <c r="E314" s="5">
        <v>499</v>
      </c>
      <c r="F314" s="5">
        <v>483</v>
      </c>
      <c r="G314" s="5">
        <v>496</v>
      </c>
      <c r="H314" s="5">
        <v>498</v>
      </c>
      <c r="I314" s="5">
        <v>488</v>
      </c>
      <c r="J314" s="5">
        <v>456</v>
      </c>
      <c r="K314" s="5">
        <v>462</v>
      </c>
      <c r="L314" s="5">
        <v>459</v>
      </c>
      <c r="M314" s="5">
        <v>473</v>
      </c>
      <c r="N314" s="5">
        <v>499</v>
      </c>
      <c r="O314" s="5">
        <v>496</v>
      </c>
      <c r="P314" s="5">
        <v>470</v>
      </c>
      <c r="Q314" s="5">
        <v>474</v>
      </c>
      <c r="R314" s="5">
        <v>470</v>
      </c>
      <c r="S314" s="5">
        <v>477</v>
      </c>
      <c r="T314" s="5">
        <v>478</v>
      </c>
      <c r="U314" s="5">
        <v>479</v>
      </c>
      <c r="V314" s="5">
        <v>466</v>
      </c>
      <c r="W314" s="5">
        <v>467</v>
      </c>
      <c r="X314" s="5">
        <v>468</v>
      </c>
      <c r="Y314" s="5">
        <v>467</v>
      </c>
      <c r="Z314" s="5">
        <v>495</v>
      </c>
      <c r="AA314" s="5">
        <v>511</v>
      </c>
      <c r="AB314" s="5">
        <v>492</v>
      </c>
      <c r="AC314" s="5">
        <v>498</v>
      </c>
    </row>
    <row r="315" spans="1:29" x14ac:dyDescent="0.25">
      <c r="A315" t="s">
        <v>411</v>
      </c>
      <c r="B315" s="5">
        <v>1541</v>
      </c>
      <c r="C315" s="5">
        <v>1566</v>
      </c>
      <c r="D315" s="5">
        <v>1554</v>
      </c>
      <c r="E315" s="5">
        <v>1553</v>
      </c>
      <c r="F315" s="5">
        <v>1547</v>
      </c>
      <c r="G315" s="5">
        <v>1546</v>
      </c>
      <c r="H315" s="5">
        <v>1552</v>
      </c>
      <c r="I315" s="5">
        <v>1542</v>
      </c>
      <c r="J315" s="5">
        <v>1565</v>
      </c>
      <c r="K315" s="5">
        <v>1573</v>
      </c>
      <c r="L315" s="5">
        <v>1561</v>
      </c>
      <c r="M315" s="5">
        <v>1555</v>
      </c>
      <c r="N315" s="5">
        <v>1521</v>
      </c>
      <c r="O315" s="5">
        <v>1540</v>
      </c>
      <c r="P315" s="5">
        <v>1550</v>
      </c>
      <c r="Q315" s="5">
        <v>1555</v>
      </c>
      <c r="R315" s="5">
        <v>1541</v>
      </c>
      <c r="S315" s="5">
        <v>1551</v>
      </c>
      <c r="T315" s="5">
        <v>1566</v>
      </c>
      <c r="U315" s="5">
        <v>1574</v>
      </c>
      <c r="V315" s="5">
        <v>1589</v>
      </c>
      <c r="W315" s="5">
        <v>1595</v>
      </c>
      <c r="X315" s="5">
        <v>1607</v>
      </c>
      <c r="Y315" s="5">
        <v>1595</v>
      </c>
      <c r="Z315" s="5">
        <v>1590</v>
      </c>
      <c r="AA315" s="5">
        <v>1596</v>
      </c>
      <c r="AB315" s="5">
        <v>1593</v>
      </c>
      <c r="AC315" s="5">
        <v>1597</v>
      </c>
    </row>
    <row r="316" spans="1:29" x14ac:dyDescent="0.25">
      <c r="A316" t="s">
        <v>412</v>
      </c>
      <c r="B316" s="5">
        <v>1510</v>
      </c>
      <c r="C316" s="5">
        <v>1484</v>
      </c>
      <c r="D316" s="5">
        <v>1496</v>
      </c>
      <c r="E316" s="5">
        <v>1499</v>
      </c>
      <c r="F316" s="5">
        <v>1513</v>
      </c>
      <c r="G316" s="5">
        <v>1565</v>
      </c>
      <c r="H316" s="5">
        <v>1599</v>
      </c>
      <c r="I316" s="5">
        <v>1581</v>
      </c>
      <c r="J316" s="5">
        <v>1511</v>
      </c>
      <c r="K316" s="5">
        <v>1511</v>
      </c>
      <c r="L316" s="5">
        <v>1473</v>
      </c>
      <c r="M316" s="5">
        <v>1462</v>
      </c>
      <c r="N316" s="5">
        <v>1491</v>
      </c>
      <c r="O316" s="5">
        <v>1485</v>
      </c>
      <c r="P316" s="5">
        <v>1486</v>
      </c>
      <c r="Q316" s="5">
        <v>1483</v>
      </c>
      <c r="R316" s="5">
        <v>1492</v>
      </c>
      <c r="S316" s="5">
        <v>1528</v>
      </c>
      <c r="T316" s="5">
        <v>1556</v>
      </c>
      <c r="U316" s="5">
        <v>1561</v>
      </c>
      <c r="V316" s="5">
        <v>1534</v>
      </c>
      <c r="W316" s="5">
        <v>1551</v>
      </c>
      <c r="X316" s="5">
        <v>1541</v>
      </c>
      <c r="Y316" s="5">
        <v>1528</v>
      </c>
      <c r="Z316" s="5">
        <v>1525</v>
      </c>
      <c r="AA316" s="5">
        <v>1541</v>
      </c>
      <c r="AB316" s="5">
        <v>1513</v>
      </c>
      <c r="AC316" s="5">
        <v>1512</v>
      </c>
    </row>
    <row r="317" spans="1:29" x14ac:dyDescent="0.25">
      <c r="A317" t="s">
        <v>413</v>
      </c>
      <c r="B317" s="5">
        <v>3249</v>
      </c>
      <c r="C317" s="5">
        <v>3218</v>
      </c>
      <c r="D317" s="5">
        <v>3243</v>
      </c>
      <c r="E317" s="5">
        <v>3250</v>
      </c>
      <c r="F317" s="5">
        <v>3274</v>
      </c>
      <c r="G317" s="5">
        <v>3366</v>
      </c>
      <c r="H317" s="5">
        <v>3443</v>
      </c>
      <c r="I317" s="5">
        <v>3395</v>
      </c>
      <c r="J317" s="5">
        <v>3254</v>
      </c>
      <c r="K317" s="5">
        <v>3245</v>
      </c>
      <c r="L317" s="5">
        <v>3173</v>
      </c>
      <c r="M317" s="5">
        <v>3140</v>
      </c>
      <c r="N317" s="5">
        <v>3204</v>
      </c>
      <c r="O317" s="5">
        <v>3209</v>
      </c>
      <c r="P317" s="5">
        <v>3190</v>
      </c>
      <c r="Q317" s="5">
        <v>3204</v>
      </c>
      <c r="R317" s="5">
        <v>3225</v>
      </c>
      <c r="S317" s="5">
        <v>3306</v>
      </c>
      <c r="T317" s="5">
        <v>3370</v>
      </c>
      <c r="U317" s="5">
        <v>3362</v>
      </c>
      <c r="V317" s="5">
        <v>3310</v>
      </c>
      <c r="W317" s="5">
        <v>3332</v>
      </c>
      <c r="X317" s="5">
        <v>3300</v>
      </c>
      <c r="Y317" s="5">
        <v>3283</v>
      </c>
      <c r="Z317" s="5">
        <v>3277</v>
      </c>
      <c r="AA317" s="5">
        <v>3307</v>
      </c>
      <c r="AB317" s="5">
        <v>3252</v>
      </c>
      <c r="AC317" s="5">
        <v>3274</v>
      </c>
    </row>
    <row r="318" spans="1:29" x14ac:dyDescent="0.25">
      <c r="A318" t="s">
        <v>414</v>
      </c>
      <c r="B318" s="5">
        <v>918</v>
      </c>
      <c r="C318" s="5">
        <v>916</v>
      </c>
      <c r="D318" s="5">
        <v>902</v>
      </c>
      <c r="E318" s="5">
        <v>890</v>
      </c>
      <c r="F318" s="5">
        <v>902</v>
      </c>
      <c r="G318" s="5">
        <v>934</v>
      </c>
      <c r="H318" s="5">
        <v>937</v>
      </c>
      <c r="I318" s="5">
        <v>920</v>
      </c>
      <c r="J318" s="5">
        <v>902</v>
      </c>
      <c r="K318" s="5">
        <v>895</v>
      </c>
      <c r="L318" s="5">
        <v>879</v>
      </c>
      <c r="M318" s="5">
        <v>877</v>
      </c>
      <c r="N318" s="5">
        <v>872</v>
      </c>
      <c r="O318" s="5">
        <v>868</v>
      </c>
      <c r="P318" s="5">
        <v>874</v>
      </c>
      <c r="Q318" s="5">
        <v>870</v>
      </c>
      <c r="R318" s="5">
        <v>879</v>
      </c>
      <c r="S318" s="5">
        <v>886</v>
      </c>
      <c r="T318" s="5">
        <v>906</v>
      </c>
      <c r="U318" s="5">
        <v>912</v>
      </c>
      <c r="V318" s="5">
        <v>896</v>
      </c>
      <c r="W318" s="5">
        <v>867</v>
      </c>
      <c r="X318" s="5">
        <v>872</v>
      </c>
      <c r="Y318" s="5">
        <v>862</v>
      </c>
      <c r="Z318" s="5">
        <v>866</v>
      </c>
      <c r="AA318" s="5">
        <v>889</v>
      </c>
      <c r="AB318" s="5">
        <v>873</v>
      </c>
      <c r="AC318" s="5">
        <v>880</v>
      </c>
    </row>
    <row r="319" spans="1:29" x14ac:dyDescent="0.25">
      <c r="A319" t="s">
        <v>127</v>
      </c>
      <c r="B319" s="5">
        <v>56</v>
      </c>
      <c r="C319" s="5">
        <v>56</v>
      </c>
      <c r="D319" s="5">
        <v>56</v>
      </c>
      <c r="E319" s="5">
        <v>55</v>
      </c>
      <c r="F319" s="5">
        <v>57</v>
      </c>
      <c r="G319" s="5">
        <v>54</v>
      </c>
      <c r="H319" s="5">
        <v>56</v>
      </c>
      <c r="I319" s="5">
        <v>54</v>
      </c>
      <c r="J319" s="5">
        <v>53</v>
      </c>
      <c r="K319" s="5">
        <v>55</v>
      </c>
      <c r="L319" s="5">
        <v>53</v>
      </c>
      <c r="M319" s="5">
        <v>58</v>
      </c>
      <c r="N319" s="5">
        <v>61</v>
      </c>
      <c r="O319" s="5">
        <v>61</v>
      </c>
      <c r="P319" s="5">
        <v>59</v>
      </c>
      <c r="Q319" s="5">
        <v>56</v>
      </c>
      <c r="R319" s="5">
        <v>54</v>
      </c>
      <c r="S319" s="5">
        <v>56</v>
      </c>
      <c r="T319" s="5">
        <v>54</v>
      </c>
      <c r="U319" s="5">
        <v>54</v>
      </c>
      <c r="V319" s="5">
        <v>53</v>
      </c>
      <c r="W319" s="5">
        <v>54</v>
      </c>
      <c r="X319" s="5">
        <v>56</v>
      </c>
      <c r="Y319" s="5">
        <v>56</v>
      </c>
      <c r="Z319" s="5">
        <v>58</v>
      </c>
      <c r="AA319" s="5">
        <v>61</v>
      </c>
      <c r="AB319" s="5">
        <v>58</v>
      </c>
      <c r="AC319" s="5">
        <v>55</v>
      </c>
    </row>
    <row r="320" spans="1:29" x14ac:dyDescent="0.25">
      <c r="A320" t="s">
        <v>415</v>
      </c>
      <c r="B320" s="5">
        <v>1299</v>
      </c>
      <c r="C320" s="5">
        <v>1307</v>
      </c>
      <c r="D320" s="5">
        <v>1300</v>
      </c>
      <c r="E320" s="5">
        <v>1286</v>
      </c>
      <c r="F320" s="5">
        <v>1287</v>
      </c>
      <c r="G320" s="5">
        <v>1272</v>
      </c>
      <c r="H320" s="5">
        <v>1269</v>
      </c>
      <c r="I320" s="5">
        <v>1269</v>
      </c>
      <c r="J320" s="5">
        <v>1282</v>
      </c>
      <c r="K320" s="5">
        <v>1280</v>
      </c>
      <c r="L320" s="5">
        <v>1284</v>
      </c>
      <c r="M320" s="5">
        <v>1282</v>
      </c>
      <c r="N320" s="5">
        <v>1289</v>
      </c>
      <c r="O320" s="5">
        <v>1295</v>
      </c>
      <c r="P320" s="5">
        <v>1294</v>
      </c>
      <c r="Q320" s="5">
        <v>1278</v>
      </c>
      <c r="R320" s="5">
        <v>1293</v>
      </c>
      <c r="S320" s="5">
        <v>1297</v>
      </c>
      <c r="T320" s="5">
        <v>1293</v>
      </c>
      <c r="U320" s="5">
        <v>1289</v>
      </c>
      <c r="V320" s="5">
        <v>1289</v>
      </c>
      <c r="W320" s="5">
        <v>1305</v>
      </c>
      <c r="X320" s="5">
        <v>1294</v>
      </c>
      <c r="Y320" s="5">
        <v>1295</v>
      </c>
      <c r="Z320" s="5">
        <v>1302</v>
      </c>
      <c r="AA320" s="5">
        <v>1305</v>
      </c>
      <c r="AB320" s="5">
        <v>1304</v>
      </c>
      <c r="AC320" s="5">
        <v>1303</v>
      </c>
    </row>
    <row r="321" spans="1:29" x14ac:dyDescent="0.25">
      <c r="A321" t="s">
        <v>416</v>
      </c>
      <c r="B321" s="5">
        <v>32</v>
      </c>
      <c r="C321" s="5">
        <v>31</v>
      </c>
      <c r="D321" s="5">
        <v>32</v>
      </c>
      <c r="E321" s="5">
        <v>32</v>
      </c>
      <c r="F321" s="5">
        <v>33</v>
      </c>
      <c r="G321" s="5">
        <v>33</v>
      </c>
      <c r="H321" s="5">
        <v>35</v>
      </c>
      <c r="I321" s="5">
        <v>34</v>
      </c>
      <c r="J321" s="5">
        <v>32</v>
      </c>
      <c r="K321" s="5">
        <v>32</v>
      </c>
      <c r="L321" s="5">
        <v>31</v>
      </c>
      <c r="M321" s="5">
        <v>31</v>
      </c>
      <c r="N321" s="5">
        <v>31</v>
      </c>
      <c r="O321" s="5">
        <v>31</v>
      </c>
      <c r="P321" s="5">
        <v>31</v>
      </c>
      <c r="Q321" s="5">
        <v>31</v>
      </c>
      <c r="R321" s="5">
        <v>33</v>
      </c>
      <c r="S321" s="5">
        <v>34</v>
      </c>
      <c r="T321" s="5">
        <v>36</v>
      </c>
      <c r="U321" s="5">
        <v>35</v>
      </c>
      <c r="V321" s="5">
        <v>34</v>
      </c>
      <c r="W321" s="5">
        <v>33</v>
      </c>
      <c r="X321" s="5">
        <v>32</v>
      </c>
      <c r="Y321" s="5">
        <v>32</v>
      </c>
      <c r="Z321" s="5">
        <v>31</v>
      </c>
      <c r="AA321" s="5">
        <v>31</v>
      </c>
      <c r="AB321" s="5">
        <v>31</v>
      </c>
      <c r="AC321" s="5">
        <v>32</v>
      </c>
    </row>
    <row r="322" spans="1:29" x14ac:dyDescent="0.25">
      <c r="A322" t="s">
        <v>417</v>
      </c>
      <c r="B322" s="5">
        <v>2175</v>
      </c>
      <c r="C322" s="5">
        <v>2183</v>
      </c>
      <c r="D322" s="5">
        <v>2189</v>
      </c>
      <c r="E322" s="5">
        <v>2143</v>
      </c>
      <c r="F322" s="5">
        <v>2131</v>
      </c>
      <c r="G322" s="5">
        <v>2129</v>
      </c>
      <c r="H322" s="5">
        <v>2127</v>
      </c>
      <c r="I322" s="5">
        <v>2116</v>
      </c>
      <c r="J322" s="5">
        <v>2124</v>
      </c>
      <c r="K322" s="5">
        <v>2141</v>
      </c>
      <c r="L322" s="5">
        <v>2138</v>
      </c>
      <c r="M322" s="5">
        <v>2139</v>
      </c>
      <c r="N322" s="5">
        <v>2146</v>
      </c>
      <c r="O322" s="5">
        <v>2148</v>
      </c>
      <c r="P322" s="5">
        <v>2162</v>
      </c>
      <c r="Q322" s="5">
        <v>2146</v>
      </c>
      <c r="R322" s="5">
        <v>2173</v>
      </c>
      <c r="S322" s="5">
        <v>2181</v>
      </c>
      <c r="T322" s="5">
        <v>2172</v>
      </c>
      <c r="U322" s="5">
        <v>2166</v>
      </c>
      <c r="V322" s="5">
        <v>2169</v>
      </c>
      <c r="W322" s="5">
        <v>2181</v>
      </c>
      <c r="X322" s="5">
        <v>2179</v>
      </c>
      <c r="Y322" s="5">
        <v>2155</v>
      </c>
      <c r="Z322" s="5">
        <v>2168</v>
      </c>
      <c r="AA322" s="5">
        <v>2182</v>
      </c>
      <c r="AB322" s="5">
        <v>2189</v>
      </c>
      <c r="AC322" s="5">
        <v>2181</v>
      </c>
    </row>
    <row r="323" spans="1:29" x14ac:dyDescent="0.25">
      <c r="A323" t="s">
        <v>418</v>
      </c>
      <c r="B323" s="5">
        <v>539</v>
      </c>
      <c r="C323" s="5">
        <v>545</v>
      </c>
      <c r="D323" s="5">
        <v>541</v>
      </c>
      <c r="E323" s="5">
        <v>541</v>
      </c>
      <c r="F323" s="5">
        <v>551</v>
      </c>
      <c r="G323" s="5">
        <v>562</v>
      </c>
      <c r="H323" s="5">
        <v>568</v>
      </c>
      <c r="I323" s="5">
        <v>564</v>
      </c>
      <c r="J323" s="5">
        <v>544</v>
      </c>
      <c r="K323" s="5">
        <v>546</v>
      </c>
      <c r="L323" s="5">
        <v>537</v>
      </c>
      <c r="M323" s="5">
        <v>538</v>
      </c>
      <c r="N323" s="5">
        <v>541</v>
      </c>
      <c r="O323" s="5">
        <v>544</v>
      </c>
      <c r="P323" s="5">
        <v>536</v>
      </c>
      <c r="Q323" s="5">
        <v>545</v>
      </c>
      <c r="R323" s="5">
        <v>538</v>
      </c>
      <c r="S323" s="5">
        <v>559</v>
      </c>
      <c r="T323" s="5">
        <v>568</v>
      </c>
      <c r="U323" s="5">
        <v>569</v>
      </c>
      <c r="V323" s="5">
        <v>548</v>
      </c>
      <c r="W323" s="5">
        <v>546</v>
      </c>
      <c r="X323" s="5">
        <v>550</v>
      </c>
      <c r="Y323" s="5">
        <v>542</v>
      </c>
      <c r="Z323" s="5">
        <v>548</v>
      </c>
      <c r="AA323" s="5">
        <v>551</v>
      </c>
      <c r="AB323" s="5">
        <v>547</v>
      </c>
      <c r="AC323" s="5">
        <v>558</v>
      </c>
    </row>
    <row r="324" spans="1:29" x14ac:dyDescent="0.25">
      <c r="A324" t="s">
        <v>419</v>
      </c>
      <c r="B324" s="5">
        <v>268</v>
      </c>
      <c r="C324" s="5">
        <v>265</v>
      </c>
      <c r="D324" s="5">
        <v>266</v>
      </c>
      <c r="E324" s="5">
        <v>269</v>
      </c>
      <c r="F324" s="5">
        <v>262</v>
      </c>
      <c r="G324" s="5">
        <v>269</v>
      </c>
      <c r="H324" s="5">
        <v>273</v>
      </c>
      <c r="I324" s="5">
        <v>270</v>
      </c>
      <c r="J324" s="5">
        <v>261</v>
      </c>
      <c r="K324" s="5">
        <v>258</v>
      </c>
      <c r="L324" s="5">
        <v>253</v>
      </c>
      <c r="M324" s="5">
        <v>257</v>
      </c>
      <c r="N324" s="5">
        <v>257</v>
      </c>
      <c r="O324" s="5">
        <v>259</v>
      </c>
      <c r="P324" s="5">
        <v>256</v>
      </c>
      <c r="Q324" s="5">
        <v>252</v>
      </c>
      <c r="R324" s="5">
        <v>250</v>
      </c>
      <c r="S324" s="5">
        <v>251</v>
      </c>
      <c r="T324" s="5">
        <v>258</v>
      </c>
      <c r="U324" s="5">
        <v>257</v>
      </c>
      <c r="V324" s="5">
        <v>252</v>
      </c>
      <c r="W324" s="5">
        <v>250</v>
      </c>
      <c r="X324" s="5">
        <v>253</v>
      </c>
      <c r="Y324" s="5">
        <v>247</v>
      </c>
      <c r="Z324" s="5">
        <v>255</v>
      </c>
      <c r="AA324" s="5">
        <v>254</v>
      </c>
      <c r="AB324" s="5">
        <v>258</v>
      </c>
      <c r="AC324" s="5">
        <v>255</v>
      </c>
    </row>
    <row r="325" spans="1:29" x14ac:dyDescent="0.25">
      <c r="A325" t="s">
        <v>420</v>
      </c>
      <c r="B325" s="5">
        <v>305</v>
      </c>
      <c r="C325" s="5">
        <v>304</v>
      </c>
      <c r="D325" s="5">
        <v>303</v>
      </c>
      <c r="E325" s="5">
        <v>294</v>
      </c>
      <c r="F325" s="5">
        <v>289</v>
      </c>
      <c r="G325" s="5">
        <v>296</v>
      </c>
      <c r="H325" s="5">
        <v>293</v>
      </c>
      <c r="I325" s="5">
        <v>290</v>
      </c>
      <c r="J325" s="5">
        <v>278</v>
      </c>
      <c r="K325" s="5">
        <v>279</v>
      </c>
      <c r="L325" s="5">
        <v>275</v>
      </c>
      <c r="M325" s="5">
        <v>279</v>
      </c>
      <c r="N325" s="5">
        <v>287</v>
      </c>
      <c r="O325" s="5">
        <v>284</v>
      </c>
      <c r="P325" s="5">
        <v>286</v>
      </c>
      <c r="Q325" s="5">
        <v>285</v>
      </c>
      <c r="R325" s="5">
        <v>287</v>
      </c>
      <c r="S325" s="5">
        <v>290</v>
      </c>
      <c r="T325" s="5">
        <v>302</v>
      </c>
      <c r="U325" s="5">
        <v>297</v>
      </c>
      <c r="V325" s="5">
        <v>285</v>
      </c>
      <c r="W325" s="5">
        <v>285</v>
      </c>
      <c r="X325" s="5">
        <v>285</v>
      </c>
      <c r="Y325" s="5">
        <v>281</v>
      </c>
      <c r="Z325" s="5">
        <v>284</v>
      </c>
      <c r="AA325" s="5">
        <v>292</v>
      </c>
      <c r="AB325" s="5">
        <v>290</v>
      </c>
      <c r="AC325" s="5">
        <v>290</v>
      </c>
    </row>
    <row r="326" spans="1:29" x14ac:dyDescent="0.25">
      <c r="A326" t="s">
        <v>421</v>
      </c>
      <c r="B326" s="5">
        <v>585</v>
      </c>
      <c r="C326" s="5">
        <v>589</v>
      </c>
      <c r="D326" s="5">
        <v>585</v>
      </c>
      <c r="E326" s="5">
        <v>582</v>
      </c>
      <c r="F326" s="5">
        <v>587</v>
      </c>
      <c r="G326" s="5">
        <v>602</v>
      </c>
      <c r="H326" s="5">
        <v>612</v>
      </c>
      <c r="I326" s="5">
        <v>610</v>
      </c>
      <c r="J326" s="5">
        <v>583</v>
      </c>
      <c r="K326" s="5">
        <v>587</v>
      </c>
      <c r="L326" s="5">
        <v>584</v>
      </c>
      <c r="M326" s="5">
        <v>576</v>
      </c>
      <c r="N326" s="5">
        <v>579</v>
      </c>
      <c r="O326" s="5">
        <v>584</v>
      </c>
      <c r="P326" s="5">
        <v>574</v>
      </c>
      <c r="Q326" s="5">
        <v>582</v>
      </c>
      <c r="R326" s="5">
        <v>582</v>
      </c>
      <c r="S326" s="5">
        <v>597</v>
      </c>
      <c r="T326" s="5">
        <v>611</v>
      </c>
      <c r="U326" s="5">
        <v>615</v>
      </c>
      <c r="V326" s="5">
        <v>591</v>
      </c>
      <c r="W326" s="5">
        <v>589</v>
      </c>
      <c r="X326" s="5">
        <v>589</v>
      </c>
      <c r="Y326" s="5">
        <v>581</v>
      </c>
      <c r="Z326" s="5">
        <v>589</v>
      </c>
      <c r="AA326" s="5">
        <v>590</v>
      </c>
      <c r="AB326" s="5">
        <v>590</v>
      </c>
      <c r="AC326" s="5">
        <v>601</v>
      </c>
    </row>
    <row r="327" spans="1:29" x14ac:dyDescent="0.25">
      <c r="A327" t="s">
        <v>102</v>
      </c>
      <c r="B327" s="5">
        <v>105</v>
      </c>
      <c r="C327" s="5">
        <v>104</v>
      </c>
      <c r="D327" s="5">
        <v>106</v>
      </c>
      <c r="E327" s="5">
        <v>105</v>
      </c>
      <c r="F327" s="5">
        <v>110</v>
      </c>
      <c r="G327" s="5">
        <v>110</v>
      </c>
      <c r="H327" s="5">
        <v>110</v>
      </c>
      <c r="I327" s="5">
        <v>109</v>
      </c>
      <c r="J327" s="5">
        <v>106</v>
      </c>
      <c r="K327" s="5">
        <v>106</v>
      </c>
      <c r="L327" s="5">
        <v>103</v>
      </c>
      <c r="M327" s="5">
        <v>104</v>
      </c>
      <c r="N327" s="5">
        <v>104</v>
      </c>
      <c r="O327" s="5">
        <v>103</v>
      </c>
      <c r="P327" s="5">
        <v>103</v>
      </c>
      <c r="Q327" s="5">
        <v>105</v>
      </c>
      <c r="R327" s="5">
        <v>108</v>
      </c>
      <c r="S327" s="5">
        <v>112</v>
      </c>
      <c r="T327" s="5">
        <v>111</v>
      </c>
      <c r="U327" s="5">
        <v>110</v>
      </c>
      <c r="V327" s="5">
        <v>107</v>
      </c>
      <c r="W327" s="5">
        <v>107</v>
      </c>
      <c r="X327" s="5">
        <v>105</v>
      </c>
      <c r="Y327" s="5">
        <v>103</v>
      </c>
      <c r="Z327" s="5">
        <v>103</v>
      </c>
      <c r="AA327" s="5">
        <v>104</v>
      </c>
      <c r="AB327" s="5">
        <v>108</v>
      </c>
      <c r="AC327" s="5">
        <v>108</v>
      </c>
    </row>
    <row r="328" spans="1:29" x14ac:dyDescent="0.25">
      <c r="A328" t="s">
        <v>422</v>
      </c>
      <c r="B328" s="5">
        <v>22</v>
      </c>
      <c r="C328" s="5">
        <v>22</v>
      </c>
      <c r="D328" s="5">
        <v>22</v>
      </c>
      <c r="E328" s="5">
        <v>22</v>
      </c>
      <c r="F328" s="5">
        <v>22</v>
      </c>
      <c r="G328" s="5">
        <v>23</v>
      </c>
      <c r="H328" s="5">
        <v>23</v>
      </c>
      <c r="I328" s="5">
        <v>23</v>
      </c>
      <c r="J328" s="5">
        <v>22</v>
      </c>
      <c r="K328" s="5">
        <v>22</v>
      </c>
      <c r="L328" s="5">
        <v>22</v>
      </c>
      <c r="M328" s="5">
        <v>22</v>
      </c>
      <c r="N328" s="5">
        <v>22</v>
      </c>
      <c r="O328" s="5">
        <v>22</v>
      </c>
      <c r="P328" s="5">
        <v>24</v>
      </c>
      <c r="Q328" s="5">
        <v>24</v>
      </c>
      <c r="R328" s="5">
        <v>22</v>
      </c>
      <c r="S328" s="5">
        <v>22</v>
      </c>
      <c r="T328" s="5">
        <v>23</v>
      </c>
      <c r="U328" s="5">
        <v>23</v>
      </c>
      <c r="V328" s="5">
        <v>25</v>
      </c>
      <c r="W328" s="5">
        <v>22</v>
      </c>
      <c r="X328" s="5">
        <v>22</v>
      </c>
      <c r="Y328" s="5">
        <v>25</v>
      </c>
      <c r="Z328" s="5">
        <v>25</v>
      </c>
      <c r="AA328" s="5">
        <v>25</v>
      </c>
      <c r="AB328" s="5">
        <v>22</v>
      </c>
      <c r="AC328" s="5">
        <v>22</v>
      </c>
    </row>
    <row r="329" spans="1:29" x14ac:dyDescent="0.25">
      <c r="A329" t="s">
        <v>423</v>
      </c>
      <c r="B329" s="5">
        <v>483</v>
      </c>
      <c r="C329" s="5">
        <v>486</v>
      </c>
      <c r="D329" s="5">
        <v>479</v>
      </c>
      <c r="E329" s="5">
        <v>485</v>
      </c>
      <c r="F329" s="5">
        <v>493</v>
      </c>
      <c r="G329" s="5">
        <v>500</v>
      </c>
      <c r="H329" s="5">
        <v>507</v>
      </c>
      <c r="I329" s="5">
        <v>507</v>
      </c>
      <c r="J329" s="5">
        <v>489</v>
      </c>
      <c r="K329" s="5">
        <v>486</v>
      </c>
      <c r="L329" s="5">
        <v>481</v>
      </c>
      <c r="M329" s="5">
        <v>477</v>
      </c>
      <c r="N329" s="5">
        <v>480</v>
      </c>
      <c r="O329" s="5">
        <v>479</v>
      </c>
      <c r="P329" s="5">
        <v>473</v>
      </c>
      <c r="Q329" s="5">
        <v>482</v>
      </c>
      <c r="R329" s="5">
        <v>481</v>
      </c>
      <c r="S329" s="5">
        <v>496</v>
      </c>
      <c r="T329" s="5">
        <v>504</v>
      </c>
      <c r="U329" s="5">
        <v>503</v>
      </c>
      <c r="V329" s="5">
        <v>489</v>
      </c>
      <c r="W329" s="5">
        <v>490</v>
      </c>
      <c r="X329" s="5">
        <v>481</v>
      </c>
      <c r="Y329" s="5">
        <v>475</v>
      </c>
      <c r="Z329" s="5">
        <v>478</v>
      </c>
      <c r="AA329" s="5">
        <v>488</v>
      </c>
      <c r="AB329" s="5">
        <v>484</v>
      </c>
      <c r="AC329" s="5">
        <v>492</v>
      </c>
    </row>
    <row r="330" spans="1:29" x14ac:dyDescent="0.25">
      <c r="A330" t="s">
        <v>117</v>
      </c>
      <c r="B330" s="5">
        <v>209</v>
      </c>
      <c r="C330" s="5">
        <v>198</v>
      </c>
      <c r="D330" s="5">
        <v>200</v>
      </c>
      <c r="E330" s="5">
        <v>197</v>
      </c>
      <c r="F330" s="5">
        <v>198</v>
      </c>
      <c r="G330" s="5">
        <v>195</v>
      </c>
      <c r="H330" s="5">
        <v>197</v>
      </c>
      <c r="I330" s="5">
        <v>193</v>
      </c>
      <c r="J330" s="5">
        <v>183</v>
      </c>
      <c r="K330" s="5">
        <v>182</v>
      </c>
      <c r="L330" s="5">
        <v>181</v>
      </c>
      <c r="M330" s="5">
        <v>184</v>
      </c>
      <c r="N330" s="5">
        <v>195</v>
      </c>
      <c r="O330" s="5">
        <v>195</v>
      </c>
      <c r="P330" s="5">
        <v>192</v>
      </c>
      <c r="Q330" s="5">
        <v>195</v>
      </c>
      <c r="R330" s="5">
        <v>192</v>
      </c>
      <c r="S330" s="5">
        <v>193</v>
      </c>
      <c r="T330" s="5">
        <v>193</v>
      </c>
      <c r="U330" s="5">
        <v>192</v>
      </c>
      <c r="V330" s="5">
        <v>188</v>
      </c>
      <c r="W330" s="5">
        <v>187</v>
      </c>
      <c r="X330" s="5">
        <v>185</v>
      </c>
      <c r="Y330" s="5">
        <v>188</v>
      </c>
      <c r="Z330" s="5">
        <v>189</v>
      </c>
      <c r="AA330" s="5">
        <v>190</v>
      </c>
      <c r="AB330" s="5">
        <v>194</v>
      </c>
      <c r="AC330" s="5">
        <v>204</v>
      </c>
    </row>
    <row r="331" spans="1:29" x14ac:dyDescent="0.25">
      <c r="A331" t="s">
        <v>58</v>
      </c>
      <c r="B331" s="5">
        <v>50</v>
      </c>
      <c r="C331" s="5">
        <v>49</v>
      </c>
      <c r="D331" s="5">
        <v>51</v>
      </c>
      <c r="E331" s="5">
        <v>51</v>
      </c>
      <c r="F331" s="5">
        <v>54</v>
      </c>
      <c r="G331" s="5">
        <v>51</v>
      </c>
      <c r="H331" s="5">
        <v>51</v>
      </c>
      <c r="I331" s="5">
        <v>50</v>
      </c>
      <c r="J331" s="5">
        <v>48</v>
      </c>
      <c r="K331" s="5">
        <v>48</v>
      </c>
      <c r="L331" s="5">
        <v>51</v>
      </c>
      <c r="M331" s="5">
        <v>51</v>
      </c>
      <c r="N331" s="5">
        <v>51</v>
      </c>
      <c r="O331" s="5">
        <v>50</v>
      </c>
      <c r="P331" s="5">
        <v>50</v>
      </c>
      <c r="Q331" s="5">
        <v>56</v>
      </c>
      <c r="R331" s="5">
        <v>55</v>
      </c>
      <c r="S331" s="5">
        <v>54</v>
      </c>
      <c r="T331" s="5">
        <v>54</v>
      </c>
      <c r="U331" s="5">
        <v>51</v>
      </c>
      <c r="V331" s="5">
        <v>52</v>
      </c>
      <c r="W331" s="5">
        <v>52</v>
      </c>
      <c r="X331" s="5">
        <v>53</v>
      </c>
      <c r="Y331" s="5">
        <v>56</v>
      </c>
      <c r="Z331" s="5">
        <v>60</v>
      </c>
      <c r="AA331" s="5">
        <v>55</v>
      </c>
      <c r="AB331" s="5">
        <v>53</v>
      </c>
      <c r="AC331" s="5">
        <v>56</v>
      </c>
    </row>
    <row r="332" spans="1:29" x14ac:dyDescent="0.25">
      <c r="A332" t="s">
        <v>424</v>
      </c>
      <c r="B332" s="5">
        <v>1184</v>
      </c>
      <c r="C332" s="5">
        <v>1181</v>
      </c>
      <c r="D332" s="5">
        <v>1179</v>
      </c>
      <c r="E332" s="5">
        <v>1215</v>
      </c>
      <c r="F332" s="5">
        <v>1266</v>
      </c>
      <c r="G332" s="5">
        <v>1336</v>
      </c>
      <c r="H332" s="5">
        <v>1382</v>
      </c>
      <c r="I332" s="5">
        <v>1378</v>
      </c>
      <c r="J332" s="5">
        <v>1303</v>
      </c>
      <c r="K332" s="5">
        <v>1267</v>
      </c>
      <c r="L332" s="5">
        <v>1180</v>
      </c>
      <c r="M332" s="5">
        <v>1148</v>
      </c>
      <c r="N332" s="5">
        <v>1151</v>
      </c>
      <c r="O332" s="5">
        <v>1158</v>
      </c>
      <c r="P332" s="5">
        <v>1146</v>
      </c>
      <c r="Q332" s="5">
        <v>1194</v>
      </c>
      <c r="R332" s="5">
        <v>1239</v>
      </c>
      <c r="S332" s="5">
        <v>1326</v>
      </c>
      <c r="T332" s="5">
        <v>1386</v>
      </c>
      <c r="U332" s="5">
        <v>1389</v>
      </c>
      <c r="V332" s="5">
        <v>1305</v>
      </c>
      <c r="W332" s="5">
        <v>1283</v>
      </c>
      <c r="X332" s="5">
        <v>1204</v>
      </c>
      <c r="Y332" s="5">
        <v>1186</v>
      </c>
      <c r="Z332" s="5">
        <v>1181</v>
      </c>
      <c r="AA332" s="5">
        <v>1185</v>
      </c>
      <c r="AB332" s="5">
        <v>1157</v>
      </c>
      <c r="AC332" s="5">
        <v>1214</v>
      </c>
    </row>
    <row r="333" spans="1:29" x14ac:dyDescent="0.25">
      <c r="A333" t="s">
        <v>425</v>
      </c>
      <c r="B333" s="5">
        <v>872</v>
      </c>
      <c r="C333" s="5">
        <v>875</v>
      </c>
      <c r="D333" s="5">
        <v>875</v>
      </c>
      <c r="E333" s="5">
        <v>872</v>
      </c>
      <c r="F333" s="5">
        <v>874</v>
      </c>
      <c r="G333" s="5">
        <v>891</v>
      </c>
      <c r="H333" s="5">
        <v>889</v>
      </c>
      <c r="I333" s="5">
        <v>887</v>
      </c>
      <c r="J333" s="5">
        <v>877</v>
      </c>
      <c r="K333" s="5">
        <v>880</v>
      </c>
      <c r="L333" s="5">
        <v>883</v>
      </c>
      <c r="M333" s="5">
        <v>870</v>
      </c>
      <c r="N333" s="5">
        <v>871</v>
      </c>
      <c r="O333" s="5">
        <v>878</v>
      </c>
      <c r="P333" s="5">
        <v>882</v>
      </c>
      <c r="Q333" s="5">
        <v>884</v>
      </c>
      <c r="R333" s="5">
        <v>881</v>
      </c>
      <c r="S333" s="5">
        <v>898</v>
      </c>
      <c r="T333" s="5">
        <v>905</v>
      </c>
      <c r="U333" s="5">
        <v>909</v>
      </c>
      <c r="V333" s="5">
        <v>889</v>
      </c>
      <c r="W333" s="5">
        <v>890</v>
      </c>
      <c r="X333" s="5">
        <v>897</v>
      </c>
      <c r="Y333" s="5">
        <v>885</v>
      </c>
      <c r="Z333" s="5">
        <v>895</v>
      </c>
      <c r="AA333" s="5">
        <v>900</v>
      </c>
      <c r="AB333" s="5">
        <v>897</v>
      </c>
      <c r="AC333" s="5">
        <v>902</v>
      </c>
    </row>
    <row r="334" spans="1:29" x14ac:dyDescent="0.25">
      <c r="A334" t="s">
        <v>426</v>
      </c>
      <c r="B334" s="5">
        <v>2245</v>
      </c>
      <c r="C334" s="5">
        <v>2253</v>
      </c>
      <c r="D334" s="5">
        <v>2255</v>
      </c>
      <c r="E334" s="5">
        <v>2229</v>
      </c>
      <c r="F334" s="5">
        <v>2255</v>
      </c>
      <c r="G334" s="5">
        <v>2295</v>
      </c>
      <c r="H334" s="5">
        <v>2293</v>
      </c>
      <c r="I334" s="5">
        <v>2307</v>
      </c>
      <c r="J334" s="5">
        <v>2269</v>
      </c>
      <c r="K334" s="5">
        <v>2287</v>
      </c>
      <c r="L334" s="5">
        <v>2286</v>
      </c>
      <c r="M334" s="5">
        <v>2283</v>
      </c>
      <c r="N334" s="5">
        <v>2268</v>
      </c>
      <c r="O334" s="5">
        <v>2264</v>
      </c>
      <c r="P334" s="5">
        <v>2264</v>
      </c>
      <c r="Q334" s="5">
        <v>2256</v>
      </c>
      <c r="R334" s="5">
        <v>2270</v>
      </c>
      <c r="S334" s="5">
        <v>2327</v>
      </c>
      <c r="T334" s="5">
        <v>2338</v>
      </c>
      <c r="U334" s="5">
        <v>2350</v>
      </c>
      <c r="V334" s="5">
        <v>2320</v>
      </c>
      <c r="W334" s="5">
        <v>2332</v>
      </c>
      <c r="X334" s="5">
        <v>2367</v>
      </c>
      <c r="Y334" s="5">
        <v>2341</v>
      </c>
      <c r="Z334" s="5">
        <v>2304</v>
      </c>
      <c r="AA334" s="5">
        <v>2319</v>
      </c>
      <c r="AB334" s="5">
        <v>2312</v>
      </c>
      <c r="AC334" s="5">
        <v>2298</v>
      </c>
    </row>
    <row r="335" spans="1:29" x14ac:dyDescent="0.25">
      <c r="A335" t="s">
        <v>39</v>
      </c>
      <c r="B335" s="5">
        <v>17</v>
      </c>
      <c r="C335" s="5">
        <v>17</v>
      </c>
      <c r="D335" s="5">
        <v>17</v>
      </c>
      <c r="E335" s="5">
        <v>19</v>
      </c>
      <c r="F335" s="5">
        <v>19</v>
      </c>
      <c r="G335" s="5">
        <v>17</v>
      </c>
      <c r="H335" s="5">
        <v>17</v>
      </c>
      <c r="I335" s="5">
        <v>19</v>
      </c>
      <c r="J335" s="5">
        <v>16</v>
      </c>
      <c r="K335" s="5">
        <v>17</v>
      </c>
      <c r="L335" s="5">
        <v>16</v>
      </c>
      <c r="M335" s="5">
        <v>16</v>
      </c>
      <c r="N335" s="5">
        <v>17</v>
      </c>
      <c r="O335" s="5">
        <v>16</v>
      </c>
      <c r="P335" s="5">
        <v>16</v>
      </c>
      <c r="Q335" s="5">
        <v>18</v>
      </c>
      <c r="R335" s="5">
        <v>19</v>
      </c>
      <c r="S335" s="5">
        <v>16</v>
      </c>
      <c r="T335" s="5">
        <v>17</v>
      </c>
      <c r="U335" s="5">
        <v>19</v>
      </c>
      <c r="V335" s="5">
        <v>20</v>
      </c>
      <c r="W335" s="5">
        <v>20</v>
      </c>
      <c r="X335" s="5">
        <v>20</v>
      </c>
      <c r="Y335" s="5">
        <v>18</v>
      </c>
      <c r="Z335" s="5">
        <v>19</v>
      </c>
      <c r="AA335" s="5">
        <v>16</v>
      </c>
      <c r="AB335" s="5">
        <v>19</v>
      </c>
      <c r="AC335" s="5">
        <v>19</v>
      </c>
    </row>
    <row r="336" spans="1:29" x14ac:dyDescent="0.25">
      <c r="A336" t="s">
        <v>34</v>
      </c>
      <c r="B336" s="5">
        <v>159</v>
      </c>
      <c r="C336" s="5">
        <v>158</v>
      </c>
      <c r="D336" s="5">
        <v>160</v>
      </c>
      <c r="E336" s="5">
        <v>170</v>
      </c>
      <c r="F336" s="5">
        <v>170</v>
      </c>
      <c r="G336" s="5">
        <v>164</v>
      </c>
      <c r="H336" s="5">
        <v>161</v>
      </c>
      <c r="I336" s="5">
        <v>159</v>
      </c>
      <c r="J336" s="5">
        <v>155</v>
      </c>
      <c r="K336" s="5">
        <v>158</v>
      </c>
      <c r="L336" s="5">
        <v>155</v>
      </c>
      <c r="M336" s="5">
        <v>158</v>
      </c>
      <c r="N336" s="5">
        <v>163</v>
      </c>
      <c r="O336" s="5">
        <v>165</v>
      </c>
      <c r="P336" s="5">
        <v>165</v>
      </c>
      <c r="Q336" s="5">
        <v>170</v>
      </c>
      <c r="R336" s="5">
        <v>171</v>
      </c>
      <c r="S336" s="5">
        <v>164</v>
      </c>
      <c r="T336" s="5">
        <v>161</v>
      </c>
      <c r="U336" s="5">
        <v>160</v>
      </c>
      <c r="V336" s="5">
        <v>160</v>
      </c>
      <c r="W336" s="5">
        <v>160</v>
      </c>
      <c r="X336" s="5">
        <v>159</v>
      </c>
      <c r="Y336" s="5">
        <v>157</v>
      </c>
      <c r="Z336" s="5">
        <v>156</v>
      </c>
      <c r="AA336" s="5">
        <v>164</v>
      </c>
      <c r="AB336" s="5">
        <v>163</v>
      </c>
      <c r="AC336" s="5">
        <v>170</v>
      </c>
    </row>
    <row r="337" spans="1:29" x14ac:dyDescent="0.25">
      <c r="A337" t="s">
        <v>427</v>
      </c>
      <c r="B337" s="5">
        <v>3290</v>
      </c>
      <c r="C337" s="5">
        <v>3296</v>
      </c>
      <c r="D337" s="5">
        <v>3294</v>
      </c>
      <c r="E337" s="5">
        <v>3269</v>
      </c>
      <c r="F337" s="5">
        <v>3302</v>
      </c>
      <c r="G337" s="5">
        <v>3345</v>
      </c>
      <c r="H337" s="5">
        <v>3348</v>
      </c>
      <c r="I337" s="5">
        <v>3365</v>
      </c>
      <c r="J337" s="5">
        <v>3325</v>
      </c>
      <c r="K337" s="5">
        <v>3353</v>
      </c>
      <c r="L337" s="5">
        <v>3342</v>
      </c>
      <c r="M337" s="5">
        <v>3343</v>
      </c>
      <c r="N337" s="5">
        <v>3303</v>
      </c>
      <c r="O337" s="5">
        <v>3309</v>
      </c>
      <c r="P337" s="5">
        <v>3333</v>
      </c>
      <c r="Q337" s="5">
        <v>3306</v>
      </c>
      <c r="R337" s="5">
        <v>3337</v>
      </c>
      <c r="S337" s="5">
        <v>3418</v>
      </c>
      <c r="T337" s="5">
        <v>3444</v>
      </c>
      <c r="U337" s="5">
        <v>3449</v>
      </c>
      <c r="V337" s="5">
        <v>3398</v>
      </c>
      <c r="W337" s="5">
        <v>3404</v>
      </c>
      <c r="X337" s="5">
        <v>3431</v>
      </c>
      <c r="Y337" s="5">
        <v>3397</v>
      </c>
      <c r="Z337" s="5">
        <v>3366</v>
      </c>
      <c r="AA337" s="5">
        <v>3397</v>
      </c>
      <c r="AB337" s="5">
        <v>3379</v>
      </c>
      <c r="AC337" s="5">
        <v>3388</v>
      </c>
    </row>
    <row r="338" spans="1:29" x14ac:dyDescent="0.25">
      <c r="A338" t="s">
        <v>428</v>
      </c>
      <c r="B338" s="5">
        <v>250</v>
      </c>
      <c r="C338" s="5">
        <v>253</v>
      </c>
      <c r="D338" s="5">
        <v>254</v>
      </c>
      <c r="E338" s="5">
        <v>251</v>
      </c>
      <c r="F338" s="5">
        <v>251</v>
      </c>
      <c r="G338" s="5">
        <v>260</v>
      </c>
      <c r="H338" s="5">
        <v>257</v>
      </c>
      <c r="I338" s="5">
        <v>253</v>
      </c>
      <c r="J338" s="5">
        <v>244</v>
      </c>
      <c r="K338" s="5">
        <v>244</v>
      </c>
      <c r="L338" s="5">
        <v>244</v>
      </c>
      <c r="M338" s="5">
        <v>243</v>
      </c>
      <c r="N338" s="5">
        <v>247</v>
      </c>
      <c r="O338" s="5">
        <v>248</v>
      </c>
      <c r="P338" s="5">
        <v>245</v>
      </c>
      <c r="Q338" s="5">
        <v>245</v>
      </c>
      <c r="R338" s="5">
        <v>250</v>
      </c>
      <c r="S338" s="5">
        <v>253</v>
      </c>
      <c r="T338" s="5">
        <v>261</v>
      </c>
      <c r="U338" s="5">
        <v>258</v>
      </c>
      <c r="V338" s="5">
        <v>251</v>
      </c>
      <c r="W338" s="5">
        <v>248</v>
      </c>
      <c r="X338" s="5">
        <v>249</v>
      </c>
      <c r="Y338" s="5">
        <v>245</v>
      </c>
      <c r="Z338" s="5">
        <v>249</v>
      </c>
      <c r="AA338" s="5">
        <v>246</v>
      </c>
      <c r="AB338" s="5">
        <v>252</v>
      </c>
      <c r="AC338" s="5">
        <v>251</v>
      </c>
    </row>
    <row r="339" spans="1:29" x14ac:dyDescent="0.25">
      <c r="A339" t="s">
        <v>107</v>
      </c>
      <c r="B339" s="5">
        <v>285</v>
      </c>
      <c r="C339" s="5">
        <v>291</v>
      </c>
      <c r="D339" s="5">
        <v>288</v>
      </c>
      <c r="E339" s="5">
        <v>283</v>
      </c>
      <c r="F339" s="5">
        <v>275</v>
      </c>
      <c r="G339" s="5">
        <v>284</v>
      </c>
      <c r="H339" s="5">
        <v>282</v>
      </c>
      <c r="I339" s="5">
        <v>271</v>
      </c>
      <c r="J339" s="5">
        <v>270</v>
      </c>
      <c r="K339" s="5">
        <v>272</v>
      </c>
      <c r="L339" s="5">
        <v>275</v>
      </c>
      <c r="M339" s="5">
        <v>276</v>
      </c>
      <c r="N339" s="5">
        <v>286</v>
      </c>
      <c r="O339" s="5">
        <v>287</v>
      </c>
      <c r="P339" s="5">
        <v>286</v>
      </c>
      <c r="Q339" s="5">
        <v>280</v>
      </c>
      <c r="R339" s="5">
        <v>268</v>
      </c>
      <c r="S339" s="5">
        <v>271</v>
      </c>
      <c r="T339" s="5">
        <v>277</v>
      </c>
      <c r="U339" s="5">
        <v>281</v>
      </c>
      <c r="V339" s="5">
        <v>275</v>
      </c>
      <c r="W339" s="5">
        <v>272</v>
      </c>
      <c r="X339" s="5">
        <v>273</v>
      </c>
      <c r="Y339" s="5">
        <v>281</v>
      </c>
      <c r="Z339" s="5">
        <v>281</v>
      </c>
      <c r="AA339" s="5">
        <v>293</v>
      </c>
      <c r="AB339" s="5">
        <v>284</v>
      </c>
      <c r="AC339" s="5">
        <v>281</v>
      </c>
    </row>
    <row r="340" spans="1:29" x14ac:dyDescent="0.25">
      <c r="A340" t="s">
        <v>429</v>
      </c>
      <c r="B340" s="5">
        <v>674</v>
      </c>
      <c r="C340" s="5">
        <v>685</v>
      </c>
      <c r="D340" s="5">
        <v>685</v>
      </c>
      <c r="E340" s="5">
        <v>665</v>
      </c>
      <c r="F340" s="5">
        <v>637</v>
      </c>
      <c r="G340" s="5">
        <v>649</v>
      </c>
      <c r="H340" s="5">
        <v>655</v>
      </c>
      <c r="I340" s="5">
        <v>645</v>
      </c>
      <c r="J340" s="5">
        <v>635</v>
      </c>
      <c r="K340" s="5">
        <v>638</v>
      </c>
      <c r="L340" s="5">
        <v>638</v>
      </c>
      <c r="M340" s="5">
        <v>655</v>
      </c>
      <c r="N340" s="5">
        <v>657</v>
      </c>
      <c r="O340" s="5">
        <v>672</v>
      </c>
      <c r="P340" s="5">
        <v>673</v>
      </c>
      <c r="Q340" s="5">
        <v>654</v>
      </c>
      <c r="R340" s="5">
        <v>624</v>
      </c>
      <c r="S340" s="5">
        <v>645</v>
      </c>
      <c r="T340" s="5">
        <v>655</v>
      </c>
      <c r="U340" s="5">
        <v>656</v>
      </c>
      <c r="V340" s="5">
        <v>648</v>
      </c>
      <c r="W340" s="5">
        <v>660</v>
      </c>
      <c r="X340" s="5">
        <v>656</v>
      </c>
      <c r="Y340" s="5">
        <v>671</v>
      </c>
      <c r="Z340" s="5">
        <v>668</v>
      </c>
      <c r="AA340" s="5">
        <v>678</v>
      </c>
      <c r="AB340" s="5">
        <v>668</v>
      </c>
      <c r="AC340" s="5">
        <v>659</v>
      </c>
    </row>
    <row r="341" spans="1:29" x14ac:dyDescent="0.25">
      <c r="A341" t="s">
        <v>430</v>
      </c>
      <c r="B341" s="5">
        <v>282</v>
      </c>
      <c r="C341" s="5">
        <v>285</v>
      </c>
      <c r="D341" s="5">
        <v>280</v>
      </c>
      <c r="E341" s="5">
        <v>278</v>
      </c>
      <c r="F341" s="5">
        <v>270</v>
      </c>
      <c r="G341" s="5">
        <v>273</v>
      </c>
      <c r="H341" s="5">
        <v>279</v>
      </c>
      <c r="I341" s="5">
        <v>276</v>
      </c>
      <c r="J341" s="5">
        <v>271</v>
      </c>
      <c r="K341" s="5">
        <v>271</v>
      </c>
      <c r="L341" s="5">
        <v>265</v>
      </c>
      <c r="M341" s="5">
        <v>288</v>
      </c>
      <c r="N341" s="5">
        <v>295</v>
      </c>
      <c r="O341" s="5">
        <v>286</v>
      </c>
      <c r="P341" s="5">
        <v>285</v>
      </c>
      <c r="Q341" s="5">
        <v>287</v>
      </c>
      <c r="R341" s="5">
        <v>273</v>
      </c>
      <c r="S341" s="5">
        <v>271</v>
      </c>
      <c r="T341" s="5">
        <v>277</v>
      </c>
      <c r="U341" s="5">
        <v>276</v>
      </c>
      <c r="V341" s="5">
        <v>269</v>
      </c>
      <c r="W341" s="5">
        <v>275</v>
      </c>
      <c r="X341" s="5">
        <v>277</v>
      </c>
      <c r="Y341" s="5">
        <v>291</v>
      </c>
      <c r="Z341" s="5">
        <v>297</v>
      </c>
      <c r="AA341" s="5">
        <v>295</v>
      </c>
      <c r="AB341" s="5">
        <v>292</v>
      </c>
      <c r="AC341" s="5">
        <v>285</v>
      </c>
    </row>
    <row r="342" spans="1:29" x14ac:dyDescent="0.25">
      <c r="A342" t="s">
        <v>431</v>
      </c>
      <c r="B342" s="5">
        <v>312</v>
      </c>
      <c r="C342" s="5">
        <v>317</v>
      </c>
      <c r="D342" s="5">
        <v>322</v>
      </c>
      <c r="E342" s="5">
        <v>316</v>
      </c>
      <c r="F342" s="5">
        <v>305</v>
      </c>
      <c r="G342" s="5">
        <v>308</v>
      </c>
      <c r="H342" s="5">
        <v>312</v>
      </c>
      <c r="I342" s="5">
        <v>312</v>
      </c>
      <c r="J342" s="5">
        <v>304</v>
      </c>
      <c r="K342" s="5">
        <v>308</v>
      </c>
      <c r="L342" s="5">
        <v>308</v>
      </c>
      <c r="M342" s="5">
        <v>315</v>
      </c>
      <c r="N342" s="5">
        <v>312</v>
      </c>
      <c r="O342" s="5">
        <v>311</v>
      </c>
      <c r="P342" s="5">
        <v>319</v>
      </c>
      <c r="Q342" s="5">
        <v>312</v>
      </c>
      <c r="R342" s="5">
        <v>297</v>
      </c>
      <c r="S342" s="5">
        <v>307</v>
      </c>
      <c r="T342" s="5">
        <v>310</v>
      </c>
      <c r="U342" s="5">
        <v>312</v>
      </c>
      <c r="V342" s="5">
        <v>307</v>
      </c>
      <c r="W342" s="5">
        <v>310</v>
      </c>
      <c r="X342" s="5">
        <v>311</v>
      </c>
      <c r="Y342" s="5">
        <v>314</v>
      </c>
      <c r="Z342" s="5">
        <v>311</v>
      </c>
      <c r="AA342" s="5">
        <v>312</v>
      </c>
      <c r="AB342" s="5">
        <v>316</v>
      </c>
      <c r="AC342" s="5">
        <v>315</v>
      </c>
    </row>
    <row r="343" spans="1:29" x14ac:dyDescent="0.25">
      <c r="A343" t="s">
        <v>432</v>
      </c>
      <c r="B343" s="5">
        <v>861</v>
      </c>
      <c r="C343" s="5">
        <v>878</v>
      </c>
      <c r="D343" s="5">
        <v>879</v>
      </c>
      <c r="E343" s="5">
        <v>873</v>
      </c>
      <c r="F343" s="5">
        <v>864</v>
      </c>
      <c r="G343" s="5">
        <v>866</v>
      </c>
      <c r="H343" s="5">
        <v>871</v>
      </c>
      <c r="I343" s="5">
        <v>873</v>
      </c>
      <c r="J343" s="5">
        <v>875</v>
      </c>
      <c r="K343" s="5">
        <v>880</v>
      </c>
      <c r="L343" s="5">
        <v>878</v>
      </c>
      <c r="M343" s="5">
        <v>874</v>
      </c>
      <c r="N343" s="5">
        <v>861</v>
      </c>
      <c r="O343" s="5">
        <v>862</v>
      </c>
      <c r="P343" s="5">
        <v>871</v>
      </c>
      <c r="Q343" s="5">
        <v>871</v>
      </c>
      <c r="R343" s="5">
        <v>864</v>
      </c>
      <c r="S343" s="5">
        <v>864</v>
      </c>
      <c r="T343" s="5">
        <v>878</v>
      </c>
      <c r="U343" s="5">
        <v>880</v>
      </c>
      <c r="V343" s="5">
        <v>891</v>
      </c>
      <c r="W343" s="5">
        <v>894</v>
      </c>
      <c r="X343" s="5">
        <v>900</v>
      </c>
      <c r="Y343" s="5">
        <v>893</v>
      </c>
      <c r="Z343" s="5">
        <v>883</v>
      </c>
      <c r="AA343" s="5">
        <v>896</v>
      </c>
      <c r="AB343" s="5">
        <v>891</v>
      </c>
      <c r="AC343" s="5">
        <v>892</v>
      </c>
    </row>
    <row r="344" spans="1:29" x14ac:dyDescent="0.25">
      <c r="A344" t="s">
        <v>433</v>
      </c>
      <c r="B344" s="5">
        <v>828</v>
      </c>
      <c r="C344" s="5">
        <v>819</v>
      </c>
      <c r="D344" s="5">
        <v>827</v>
      </c>
      <c r="E344" s="5">
        <v>831</v>
      </c>
      <c r="F344" s="5">
        <v>854</v>
      </c>
      <c r="G344" s="5">
        <v>882</v>
      </c>
      <c r="H344" s="5">
        <v>910</v>
      </c>
      <c r="I344" s="5">
        <v>897</v>
      </c>
      <c r="J344" s="5">
        <v>850</v>
      </c>
      <c r="K344" s="5">
        <v>839</v>
      </c>
      <c r="L344" s="5">
        <v>815</v>
      </c>
      <c r="M344" s="5">
        <v>815</v>
      </c>
      <c r="N344" s="5">
        <v>823</v>
      </c>
      <c r="O344" s="5">
        <v>813</v>
      </c>
      <c r="P344" s="5">
        <v>807</v>
      </c>
      <c r="Q344" s="5">
        <v>826</v>
      </c>
      <c r="R344" s="5">
        <v>844</v>
      </c>
      <c r="S344" s="5">
        <v>881</v>
      </c>
      <c r="T344" s="5">
        <v>913</v>
      </c>
      <c r="U344" s="5">
        <v>902</v>
      </c>
      <c r="V344" s="5">
        <v>866</v>
      </c>
      <c r="W344" s="5">
        <v>864</v>
      </c>
      <c r="X344" s="5">
        <v>835</v>
      </c>
      <c r="Y344" s="5">
        <v>821</v>
      </c>
      <c r="Z344" s="5">
        <v>819</v>
      </c>
      <c r="AA344" s="5">
        <v>826</v>
      </c>
      <c r="AB344" s="5">
        <v>833</v>
      </c>
      <c r="AC344" s="5">
        <v>850</v>
      </c>
    </row>
    <row r="345" spans="1:29" x14ac:dyDescent="0.25">
      <c r="A345" t="s">
        <v>434</v>
      </c>
      <c r="B345" s="5">
        <v>714</v>
      </c>
      <c r="C345" s="5">
        <v>709</v>
      </c>
      <c r="D345" s="5">
        <v>710</v>
      </c>
      <c r="E345" s="5">
        <v>708</v>
      </c>
      <c r="F345" s="5">
        <v>715</v>
      </c>
      <c r="G345" s="5">
        <v>716</v>
      </c>
      <c r="H345" s="5">
        <v>733</v>
      </c>
      <c r="I345" s="5">
        <v>730</v>
      </c>
      <c r="J345" s="5">
        <v>710</v>
      </c>
      <c r="K345" s="5">
        <v>713</v>
      </c>
      <c r="L345" s="5">
        <v>695</v>
      </c>
      <c r="M345" s="5">
        <v>703</v>
      </c>
      <c r="N345" s="5">
        <v>695</v>
      </c>
      <c r="O345" s="5">
        <v>702</v>
      </c>
      <c r="P345" s="5">
        <v>699</v>
      </c>
      <c r="Q345" s="5">
        <v>703</v>
      </c>
      <c r="R345" s="5">
        <v>712</v>
      </c>
      <c r="S345" s="5">
        <v>713</v>
      </c>
      <c r="T345" s="5">
        <v>752</v>
      </c>
      <c r="U345" s="5">
        <v>751</v>
      </c>
      <c r="V345" s="5">
        <v>722</v>
      </c>
      <c r="W345" s="5">
        <v>720</v>
      </c>
      <c r="X345" s="5">
        <v>707</v>
      </c>
      <c r="Y345" s="5">
        <v>698</v>
      </c>
      <c r="Z345" s="5">
        <v>704</v>
      </c>
      <c r="AA345" s="5">
        <v>710</v>
      </c>
      <c r="AB345" s="5">
        <v>707</v>
      </c>
      <c r="AC345" s="5">
        <v>717</v>
      </c>
    </row>
    <row r="346" spans="1:29" x14ac:dyDescent="0.25">
      <c r="A346" t="s">
        <v>435</v>
      </c>
      <c r="B346" s="5">
        <v>1488</v>
      </c>
      <c r="C346" s="5">
        <v>1487</v>
      </c>
      <c r="D346" s="5">
        <v>1495</v>
      </c>
      <c r="E346" s="5">
        <v>1489</v>
      </c>
      <c r="F346" s="5">
        <v>1478</v>
      </c>
      <c r="G346" s="5">
        <v>1481</v>
      </c>
      <c r="H346" s="5">
        <v>1473</v>
      </c>
      <c r="I346" s="5">
        <v>1479</v>
      </c>
      <c r="J346" s="5">
        <v>1494</v>
      </c>
      <c r="K346" s="5">
        <v>1512</v>
      </c>
      <c r="L346" s="5">
        <v>1505</v>
      </c>
      <c r="M346" s="5">
        <v>1504</v>
      </c>
      <c r="N346" s="5">
        <v>1480</v>
      </c>
      <c r="O346" s="5">
        <v>1499</v>
      </c>
      <c r="P346" s="5">
        <v>1519</v>
      </c>
      <c r="Q346" s="5">
        <v>1507</v>
      </c>
      <c r="R346" s="5">
        <v>1499</v>
      </c>
      <c r="S346" s="5">
        <v>1494</v>
      </c>
      <c r="T346" s="5">
        <v>1511</v>
      </c>
      <c r="U346" s="5">
        <v>1504</v>
      </c>
      <c r="V346" s="5">
        <v>1524</v>
      </c>
      <c r="W346" s="5">
        <v>1527</v>
      </c>
      <c r="X346" s="5">
        <v>1537</v>
      </c>
      <c r="Y346" s="5">
        <v>1517</v>
      </c>
      <c r="Z346" s="5">
        <v>1521</v>
      </c>
      <c r="AA346" s="5">
        <v>1536</v>
      </c>
      <c r="AB346" s="5">
        <v>1528</v>
      </c>
      <c r="AC346" s="5">
        <v>1526</v>
      </c>
    </row>
    <row r="347" spans="1:29" x14ac:dyDescent="0.25">
      <c r="A347" t="s">
        <v>436</v>
      </c>
      <c r="B347" s="5">
        <v>181</v>
      </c>
      <c r="C347" s="5">
        <v>180</v>
      </c>
      <c r="D347" s="5">
        <v>178</v>
      </c>
      <c r="E347" s="5">
        <v>179</v>
      </c>
      <c r="F347" s="5">
        <v>177</v>
      </c>
      <c r="G347" s="5">
        <v>174</v>
      </c>
      <c r="H347" s="5">
        <v>172</v>
      </c>
      <c r="I347" s="5">
        <v>169</v>
      </c>
      <c r="J347" s="5">
        <v>166</v>
      </c>
      <c r="K347" s="5">
        <v>166</v>
      </c>
      <c r="L347" s="5">
        <v>170</v>
      </c>
      <c r="M347" s="5">
        <v>177</v>
      </c>
      <c r="N347" s="5">
        <v>180</v>
      </c>
      <c r="O347" s="5">
        <v>178</v>
      </c>
      <c r="P347" s="5">
        <v>178</v>
      </c>
      <c r="Q347" s="5">
        <v>173</v>
      </c>
      <c r="R347" s="5">
        <v>166</v>
      </c>
      <c r="S347" s="5">
        <v>172</v>
      </c>
      <c r="T347" s="5">
        <v>170</v>
      </c>
      <c r="U347" s="5">
        <v>174</v>
      </c>
      <c r="V347" s="5">
        <v>167</v>
      </c>
      <c r="W347" s="5">
        <v>167</v>
      </c>
      <c r="X347" s="5">
        <v>168</v>
      </c>
      <c r="Y347" s="5">
        <v>177</v>
      </c>
      <c r="Z347" s="5">
        <v>185</v>
      </c>
      <c r="AA347" s="5">
        <v>184</v>
      </c>
      <c r="AB347" s="5">
        <v>183</v>
      </c>
      <c r="AC347" s="5">
        <v>174</v>
      </c>
    </row>
    <row r="348" spans="1:29" x14ac:dyDescent="0.25">
      <c r="A348" t="s">
        <v>437</v>
      </c>
      <c r="B348" s="5">
        <v>914</v>
      </c>
      <c r="C348" s="5">
        <v>905</v>
      </c>
      <c r="D348" s="5">
        <v>915</v>
      </c>
      <c r="E348" s="5">
        <v>924</v>
      </c>
      <c r="F348" s="5">
        <v>946</v>
      </c>
      <c r="G348" s="5">
        <v>982</v>
      </c>
      <c r="H348" s="5">
        <v>1016</v>
      </c>
      <c r="I348" s="5">
        <v>1002</v>
      </c>
      <c r="J348" s="5">
        <v>945</v>
      </c>
      <c r="K348" s="5">
        <v>936</v>
      </c>
      <c r="L348" s="5">
        <v>906</v>
      </c>
      <c r="M348" s="5">
        <v>909</v>
      </c>
      <c r="N348" s="5">
        <v>920</v>
      </c>
      <c r="O348" s="5">
        <v>913</v>
      </c>
      <c r="P348" s="5">
        <v>907</v>
      </c>
      <c r="Q348" s="5">
        <v>927</v>
      </c>
      <c r="R348" s="5">
        <v>947</v>
      </c>
      <c r="S348" s="5">
        <v>995</v>
      </c>
      <c r="T348" s="5">
        <v>1024</v>
      </c>
      <c r="U348" s="5">
        <v>1013</v>
      </c>
      <c r="V348" s="5">
        <v>967</v>
      </c>
      <c r="W348" s="5">
        <v>960</v>
      </c>
      <c r="X348" s="5">
        <v>927</v>
      </c>
      <c r="Y348" s="5">
        <v>922</v>
      </c>
      <c r="Z348" s="5">
        <v>922</v>
      </c>
      <c r="AA348" s="5">
        <v>927</v>
      </c>
      <c r="AB348" s="5">
        <v>937</v>
      </c>
      <c r="AC348" s="5">
        <v>957</v>
      </c>
    </row>
    <row r="349" spans="1:29" x14ac:dyDescent="0.25">
      <c r="A349" t="s">
        <v>438</v>
      </c>
      <c r="B349" s="5">
        <v>1698</v>
      </c>
      <c r="C349" s="5">
        <v>1698</v>
      </c>
      <c r="D349" s="5">
        <v>1696</v>
      </c>
      <c r="E349" s="5">
        <v>1680</v>
      </c>
      <c r="F349" s="5">
        <v>1693</v>
      </c>
      <c r="G349" s="5">
        <v>1722</v>
      </c>
      <c r="H349" s="5">
        <v>1736</v>
      </c>
      <c r="I349" s="5">
        <v>1707</v>
      </c>
      <c r="J349" s="5">
        <v>1660</v>
      </c>
      <c r="K349" s="5">
        <v>1649</v>
      </c>
      <c r="L349" s="5">
        <v>1633</v>
      </c>
      <c r="M349" s="5">
        <v>1639</v>
      </c>
      <c r="N349" s="5">
        <v>1664</v>
      </c>
      <c r="O349" s="5">
        <v>1652</v>
      </c>
      <c r="P349" s="5">
        <v>1658</v>
      </c>
      <c r="Q349" s="5">
        <v>1669</v>
      </c>
      <c r="R349" s="5">
        <v>1679</v>
      </c>
      <c r="S349" s="5">
        <v>1747</v>
      </c>
      <c r="T349" s="5">
        <v>1760</v>
      </c>
      <c r="U349" s="5">
        <v>1753</v>
      </c>
      <c r="V349" s="5">
        <v>1706</v>
      </c>
      <c r="W349" s="5">
        <v>1684</v>
      </c>
      <c r="X349" s="5">
        <v>1661</v>
      </c>
      <c r="Y349" s="5">
        <v>1641</v>
      </c>
      <c r="Z349" s="5">
        <v>1664</v>
      </c>
      <c r="AA349" s="5">
        <v>1656</v>
      </c>
      <c r="AB349" s="5">
        <v>1700</v>
      </c>
      <c r="AC349" s="5">
        <v>1711</v>
      </c>
    </row>
    <row r="350" spans="1:29" x14ac:dyDescent="0.25">
      <c r="A350" t="s">
        <v>439</v>
      </c>
      <c r="B350" s="5">
        <v>2529</v>
      </c>
      <c r="C350" s="5">
        <v>2560</v>
      </c>
      <c r="D350" s="5">
        <v>2536</v>
      </c>
      <c r="E350" s="5">
        <v>2596</v>
      </c>
      <c r="F350" s="5">
        <v>2664</v>
      </c>
      <c r="G350" s="5">
        <v>2780</v>
      </c>
      <c r="H350" s="5">
        <v>2856</v>
      </c>
      <c r="I350" s="5">
        <v>2861</v>
      </c>
      <c r="J350" s="5">
        <v>2734</v>
      </c>
      <c r="K350" s="5">
        <v>2691</v>
      </c>
      <c r="L350" s="5">
        <v>2590</v>
      </c>
      <c r="M350" s="5">
        <v>2563</v>
      </c>
      <c r="N350" s="5">
        <v>2535</v>
      </c>
      <c r="O350" s="5">
        <v>2579</v>
      </c>
      <c r="P350" s="5">
        <v>2559</v>
      </c>
      <c r="Q350" s="5">
        <v>2612</v>
      </c>
      <c r="R350" s="5">
        <v>2704</v>
      </c>
      <c r="S350" s="5">
        <v>2861</v>
      </c>
      <c r="T350" s="5">
        <v>2928</v>
      </c>
      <c r="U350" s="5">
        <v>2926</v>
      </c>
      <c r="V350" s="5">
        <v>2789</v>
      </c>
      <c r="W350" s="5">
        <v>2747</v>
      </c>
      <c r="X350" s="5">
        <v>2664</v>
      </c>
      <c r="Y350" s="5">
        <v>2624</v>
      </c>
      <c r="Z350" s="5">
        <v>2591</v>
      </c>
      <c r="AA350" s="5">
        <v>2605</v>
      </c>
      <c r="AB350" s="5">
        <v>2601</v>
      </c>
      <c r="AC350" s="5">
        <v>2674</v>
      </c>
    </row>
    <row r="351" spans="1:29" x14ac:dyDescent="0.25">
      <c r="A351" t="s">
        <v>440</v>
      </c>
      <c r="B351" s="5">
        <v>36</v>
      </c>
      <c r="C351" s="5">
        <v>36</v>
      </c>
      <c r="D351" s="5">
        <v>37</v>
      </c>
      <c r="E351" s="5">
        <v>36</v>
      </c>
      <c r="F351" s="5">
        <v>35</v>
      </c>
      <c r="G351" s="5">
        <v>35</v>
      </c>
      <c r="H351" s="5">
        <v>36</v>
      </c>
      <c r="I351" s="5">
        <v>35</v>
      </c>
      <c r="J351" s="5">
        <v>35</v>
      </c>
      <c r="K351" s="5">
        <v>35</v>
      </c>
      <c r="L351" s="5">
        <v>38</v>
      </c>
      <c r="M351" s="5">
        <v>36</v>
      </c>
      <c r="N351" s="5">
        <v>35</v>
      </c>
      <c r="O351" s="5">
        <v>36</v>
      </c>
      <c r="P351" s="5">
        <v>36</v>
      </c>
      <c r="Q351" s="5">
        <v>35</v>
      </c>
      <c r="R351" s="5">
        <v>37</v>
      </c>
      <c r="S351" s="5">
        <v>38</v>
      </c>
      <c r="T351" s="5">
        <v>35</v>
      </c>
      <c r="U351" s="5">
        <v>37</v>
      </c>
      <c r="V351" s="5">
        <v>36</v>
      </c>
      <c r="W351" s="5">
        <v>36</v>
      </c>
      <c r="X351" s="5">
        <v>38</v>
      </c>
      <c r="Y351" s="5">
        <v>37</v>
      </c>
      <c r="Z351" s="5">
        <v>38</v>
      </c>
      <c r="AA351" s="5">
        <v>39</v>
      </c>
      <c r="AB351" s="5">
        <v>38</v>
      </c>
      <c r="AC351" s="5">
        <v>35</v>
      </c>
    </row>
    <row r="352" spans="1:29" x14ac:dyDescent="0.25">
      <c r="A352" t="s">
        <v>441</v>
      </c>
      <c r="B352" s="5">
        <v>204</v>
      </c>
      <c r="C352" s="5">
        <v>202</v>
      </c>
      <c r="D352" s="5">
        <v>208</v>
      </c>
      <c r="E352" s="5">
        <v>208</v>
      </c>
      <c r="F352" s="5">
        <v>213</v>
      </c>
      <c r="G352" s="5">
        <v>219</v>
      </c>
      <c r="H352" s="5">
        <v>225</v>
      </c>
      <c r="I352" s="5">
        <v>222</v>
      </c>
      <c r="J352" s="5">
        <v>212</v>
      </c>
      <c r="K352" s="5">
        <v>211</v>
      </c>
      <c r="L352" s="5">
        <v>207</v>
      </c>
      <c r="M352" s="5">
        <v>206</v>
      </c>
      <c r="N352" s="5">
        <v>203</v>
      </c>
      <c r="O352" s="5">
        <v>202</v>
      </c>
      <c r="P352" s="5">
        <v>203</v>
      </c>
      <c r="Q352" s="5">
        <v>206</v>
      </c>
      <c r="R352" s="5">
        <v>212</v>
      </c>
      <c r="S352" s="5">
        <v>221</v>
      </c>
      <c r="T352" s="5">
        <v>226</v>
      </c>
      <c r="U352" s="5">
        <v>223</v>
      </c>
      <c r="V352" s="5">
        <v>212</v>
      </c>
      <c r="W352" s="5">
        <v>213</v>
      </c>
      <c r="X352" s="5">
        <v>208</v>
      </c>
      <c r="Y352" s="5">
        <v>205</v>
      </c>
      <c r="Z352" s="5">
        <v>203</v>
      </c>
      <c r="AA352" s="5">
        <v>203</v>
      </c>
      <c r="AB352" s="5">
        <v>203</v>
      </c>
      <c r="AC352" s="5">
        <v>207</v>
      </c>
    </row>
    <row r="353" spans="1:29" x14ac:dyDescent="0.25">
      <c r="A353" t="s">
        <v>54</v>
      </c>
      <c r="B353" s="5">
        <v>0</v>
      </c>
      <c r="C353" s="5">
        <v>0</v>
      </c>
      <c r="D353" s="5">
        <v>0</v>
      </c>
      <c r="E353" s="5">
        <v>0</v>
      </c>
      <c r="F353" s="5">
        <v>0</v>
      </c>
      <c r="G353" s="5">
        <v>0</v>
      </c>
      <c r="H353" s="5">
        <v>0</v>
      </c>
      <c r="I353" s="5">
        <v>0</v>
      </c>
      <c r="J353" s="5">
        <v>0</v>
      </c>
      <c r="K353" s="5">
        <v>0</v>
      </c>
      <c r="L353" s="5">
        <v>0</v>
      </c>
      <c r="M353" s="5">
        <v>0</v>
      </c>
      <c r="N353" s="5">
        <v>0</v>
      </c>
      <c r="O353" s="5">
        <v>0</v>
      </c>
      <c r="P353" s="5">
        <v>0</v>
      </c>
      <c r="Q353" s="5">
        <v>0</v>
      </c>
      <c r="R353" s="5">
        <v>0</v>
      </c>
      <c r="S353" s="5">
        <v>2</v>
      </c>
      <c r="T353" s="5">
        <v>0</v>
      </c>
      <c r="U353" s="5">
        <v>2</v>
      </c>
      <c r="V353" s="5">
        <v>0</v>
      </c>
      <c r="W353" s="5">
        <v>0</v>
      </c>
      <c r="X353" s="5">
        <v>0</v>
      </c>
      <c r="Y353" s="5">
        <v>0</v>
      </c>
      <c r="Z353" s="5">
        <v>0</v>
      </c>
      <c r="AA353" s="5">
        <v>0</v>
      </c>
      <c r="AB353" s="5">
        <v>0</v>
      </c>
      <c r="AC353" s="5">
        <v>0</v>
      </c>
    </row>
    <row r="354" spans="1:29" x14ac:dyDescent="0.25">
      <c r="A354" t="s">
        <v>442</v>
      </c>
      <c r="B354" s="5">
        <v>171</v>
      </c>
      <c r="C354" s="5">
        <v>169</v>
      </c>
      <c r="D354" s="5">
        <v>175</v>
      </c>
      <c r="E354" s="5">
        <v>182</v>
      </c>
      <c r="F354" s="5">
        <v>184</v>
      </c>
      <c r="G354" s="5">
        <v>182</v>
      </c>
      <c r="H354" s="5">
        <v>184</v>
      </c>
      <c r="I354" s="5">
        <v>181</v>
      </c>
      <c r="J354" s="5">
        <v>175</v>
      </c>
      <c r="K354" s="5">
        <v>176</v>
      </c>
      <c r="L354" s="5">
        <v>172</v>
      </c>
      <c r="M354" s="5">
        <v>171</v>
      </c>
      <c r="N354" s="5">
        <v>172</v>
      </c>
      <c r="O354" s="5">
        <v>169</v>
      </c>
      <c r="P354" s="5">
        <v>169</v>
      </c>
      <c r="Q354" s="5">
        <v>173</v>
      </c>
      <c r="R354" s="5">
        <v>174</v>
      </c>
      <c r="S354" s="5">
        <v>178</v>
      </c>
      <c r="T354" s="5">
        <v>181</v>
      </c>
      <c r="U354" s="5">
        <v>179</v>
      </c>
      <c r="V354" s="5">
        <v>176</v>
      </c>
      <c r="W354" s="5">
        <v>178</v>
      </c>
      <c r="X354" s="5">
        <v>176</v>
      </c>
      <c r="Y354" s="5">
        <v>173</v>
      </c>
      <c r="Z354" s="5">
        <v>178</v>
      </c>
      <c r="AA354" s="5">
        <v>172</v>
      </c>
      <c r="AB354" s="5">
        <v>178</v>
      </c>
      <c r="AC354" s="5">
        <v>180</v>
      </c>
    </row>
    <row r="355" spans="1:29" x14ac:dyDescent="0.25">
      <c r="A355" t="s">
        <v>76</v>
      </c>
      <c r="B355" s="5">
        <v>163</v>
      </c>
      <c r="C355" s="5">
        <v>161</v>
      </c>
      <c r="D355" s="5">
        <v>162</v>
      </c>
      <c r="E355" s="5">
        <v>181</v>
      </c>
      <c r="F355" s="5">
        <v>176</v>
      </c>
      <c r="G355" s="5">
        <v>173</v>
      </c>
      <c r="H355" s="5">
        <v>174</v>
      </c>
      <c r="I355" s="5">
        <v>164</v>
      </c>
      <c r="J355" s="5">
        <v>158</v>
      </c>
      <c r="K355" s="5">
        <v>161</v>
      </c>
      <c r="L355" s="5">
        <v>160</v>
      </c>
      <c r="M355" s="5">
        <v>162</v>
      </c>
      <c r="N355" s="5">
        <v>158</v>
      </c>
      <c r="O355" s="5">
        <v>159</v>
      </c>
      <c r="P355" s="5">
        <v>161</v>
      </c>
      <c r="Q355" s="5">
        <v>173</v>
      </c>
      <c r="R355" s="5">
        <v>173</v>
      </c>
      <c r="S355" s="5">
        <v>169</v>
      </c>
      <c r="T355" s="5">
        <v>176</v>
      </c>
      <c r="U355" s="5">
        <v>166</v>
      </c>
      <c r="V355" s="5">
        <v>161</v>
      </c>
      <c r="W355" s="5">
        <v>166</v>
      </c>
      <c r="X355" s="5">
        <v>165</v>
      </c>
      <c r="Y355" s="5">
        <v>165</v>
      </c>
      <c r="Z355" s="5">
        <v>166</v>
      </c>
      <c r="AA355" s="5">
        <v>174</v>
      </c>
      <c r="AB355" s="5">
        <v>175</v>
      </c>
      <c r="AC355" s="5">
        <v>179</v>
      </c>
    </row>
    <row r="356" spans="1:29" x14ac:dyDescent="0.25">
      <c r="A356" t="s">
        <v>443</v>
      </c>
      <c r="B356" s="5">
        <v>2391</v>
      </c>
      <c r="C356" s="5">
        <v>2384</v>
      </c>
      <c r="D356" s="5">
        <v>2399</v>
      </c>
      <c r="E356" s="5">
        <v>2394</v>
      </c>
      <c r="F356" s="5">
        <v>2409</v>
      </c>
      <c r="G356" s="5">
        <v>2447</v>
      </c>
      <c r="H356" s="5">
        <v>2457</v>
      </c>
      <c r="I356" s="5">
        <v>2469</v>
      </c>
      <c r="J356" s="5">
        <v>2429</v>
      </c>
      <c r="K356" s="5">
        <v>2446</v>
      </c>
      <c r="L356" s="5">
        <v>2431</v>
      </c>
      <c r="M356" s="5">
        <v>2440</v>
      </c>
      <c r="N356" s="5">
        <v>2409</v>
      </c>
      <c r="O356" s="5">
        <v>2409</v>
      </c>
      <c r="P356" s="5">
        <v>2428</v>
      </c>
      <c r="Q356" s="5">
        <v>2425</v>
      </c>
      <c r="R356" s="5">
        <v>2448</v>
      </c>
      <c r="S356" s="5">
        <v>2499</v>
      </c>
      <c r="T356" s="5">
        <v>2515</v>
      </c>
      <c r="U356" s="5">
        <v>2526</v>
      </c>
      <c r="V356" s="5">
        <v>2485</v>
      </c>
      <c r="W356" s="5">
        <v>2493</v>
      </c>
      <c r="X356" s="5">
        <v>2494</v>
      </c>
      <c r="Y356" s="5">
        <v>2473</v>
      </c>
      <c r="Z356" s="5">
        <v>2427</v>
      </c>
      <c r="AA356" s="5">
        <v>2440</v>
      </c>
      <c r="AB356" s="5">
        <v>2460</v>
      </c>
      <c r="AC356" s="5">
        <v>2472</v>
      </c>
    </row>
    <row r="357" spans="1:29" x14ac:dyDescent="0.25">
      <c r="A357" t="s">
        <v>444</v>
      </c>
      <c r="B357" s="5">
        <v>120</v>
      </c>
      <c r="C357" s="5">
        <v>117</v>
      </c>
      <c r="D357" s="5">
        <v>120</v>
      </c>
      <c r="E357" s="5">
        <v>118</v>
      </c>
      <c r="F357" s="5">
        <v>124</v>
      </c>
      <c r="G357" s="5">
        <v>126</v>
      </c>
      <c r="H357" s="5">
        <v>130</v>
      </c>
      <c r="I357" s="5">
        <v>131</v>
      </c>
      <c r="J357" s="5">
        <v>119</v>
      </c>
      <c r="K357" s="5">
        <v>122</v>
      </c>
      <c r="L357" s="5">
        <v>118</v>
      </c>
      <c r="M357" s="5">
        <v>116</v>
      </c>
      <c r="N357" s="5">
        <v>120</v>
      </c>
      <c r="O357" s="5">
        <v>121</v>
      </c>
      <c r="P357" s="5">
        <v>116</v>
      </c>
      <c r="Q357" s="5">
        <v>119</v>
      </c>
      <c r="R357" s="5">
        <v>118</v>
      </c>
      <c r="S357" s="5">
        <v>121</v>
      </c>
      <c r="T357" s="5">
        <v>126</v>
      </c>
      <c r="U357" s="5">
        <v>125</v>
      </c>
      <c r="V357" s="5">
        <v>123</v>
      </c>
      <c r="W357" s="5">
        <v>120</v>
      </c>
      <c r="X357" s="5">
        <v>119</v>
      </c>
      <c r="Y357" s="5">
        <v>120</v>
      </c>
      <c r="Z357" s="5">
        <v>120</v>
      </c>
      <c r="AA357" s="5">
        <v>121</v>
      </c>
      <c r="AB357" s="5">
        <v>121</v>
      </c>
      <c r="AC357" s="5">
        <v>127</v>
      </c>
    </row>
    <row r="358" spans="1:29" x14ac:dyDescent="0.25">
      <c r="A358" t="s">
        <v>103</v>
      </c>
      <c r="B358" s="5">
        <v>184</v>
      </c>
      <c r="C358" s="5">
        <v>187</v>
      </c>
      <c r="D358" s="5">
        <v>187</v>
      </c>
      <c r="E358" s="5">
        <v>184</v>
      </c>
      <c r="F358" s="5">
        <v>184</v>
      </c>
      <c r="G358" s="5">
        <v>186</v>
      </c>
      <c r="H358" s="5">
        <v>187</v>
      </c>
      <c r="I358" s="5">
        <v>185</v>
      </c>
      <c r="J358" s="5">
        <v>181</v>
      </c>
      <c r="K358" s="5">
        <v>180</v>
      </c>
      <c r="L358" s="5">
        <v>180</v>
      </c>
      <c r="M358" s="5">
        <v>180</v>
      </c>
      <c r="N358" s="5">
        <v>184</v>
      </c>
      <c r="O358" s="5">
        <v>181</v>
      </c>
      <c r="P358" s="5">
        <v>181</v>
      </c>
      <c r="Q358" s="5">
        <v>182</v>
      </c>
      <c r="R358" s="5">
        <v>180</v>
      </c>
      <c r="S358" s="5">
        <v>188</v>
      </c>
      <c r="T358" s="5">
        <v>187</v>
      </c>
      <c r="U358" s="5">
        <v>188</v>
      </c>
      <c r="V358" s="5">
        <v>181</v>
      </c>
      <c r="W358" s="5">
        <v>181</v>
      </c>
      <c r="X358" s="5">
        <v>180</v>
      </c>
      <c r="Y358" s="5">
        <v>181</v>
      </c>
      <c r="Z358" s="5">
        <v>180</v>
      </c>
      <c r="AA358" s="5">
        <v>181</v>
      </c>
      <c r="AB358" s="5">
        <v>185</v>
      </c>
      <c r="AC358" s="5">
        <v>189</v>
      </c>
    </row>
    <row r="359" spans="1:29" x14ac:dyDescent="0.25">
      <c r="A359" t="s">
        <v>445</v>
      </c>
      <c r="B359" s="5">
        <v>71</v>
      </c>
      <c r="C359" s="5">
        <v>69</v>
      </c>
      <c r="D359" s="5">
        <v>71</v>
      </c>
      <c r="E359" s="5">
        <v>73</v>
      </c>
      <c r="F359" s="5">
        <v>74</v>
      </c>
      <c r="G359" s="5">
        <v>76</v>
      </c>
      <c r="H359" s="5">
        <v>78</v>
      </c>
      <c r="I359" s="5">
        <v>75</v>
      </c>
      <c r="J359" s="5">
        <v>71</v>
      </c>
      <c r="K359" s="5">
        <v>72</v>
      </c>
      <c r="L359" s="5">
        <v>75</v>
      </c>
      <c r="M359" s="5">
        <v>74</v>
      </c>
      <c r="N359" s="5">
        <v>71</v>
      </c>
      <c r="O359" s="5">
        <v>68</v>
      </c>
      <c r="P359" s="5">
        <v>71</v>
      </c>
      <c r="Q359" s="5">
        <v>72</v>
      </c>
      <c r="R359" s="5">
        <v>73</v>
      </c>
      <c r="S359" s="5">
        <v>74</v>
      </c>
      <c r="T359" s="5">
        <v>75</v>
      </c>
      <c r="U359" s="5">
        <v>76</v>
      </c>
      <c r="V359" s="5">
        <v>73</v>
      </c>
      <c r="W359" s="5">
        <v>74</v>
      </c>
      <c r="X359" s="5">
        <v>74</v>
      </c>
      <c r="Y359" s="5">
        <v>72</v>
      </c>
      <c r="Z359" s="5">
        <v>68</v>
      </c>
      <c r="AA359" s="5">
        <v>69</v>
      </c>
      <c r="AB359" s="5">
        <v>71</v>
      </c>
      <c r="AC359" s="5">
        <v>75</v>
      </c>
    </row>
    <row r="360" spans="1:29" x14ac:dyDescent="0.25">
      <c r="A360" t="s">
        <v>446</v>
      </c>
      <c r="B360" s="5">
        <v>847</v>
      </c>
      <c r="C360" s="5">
        <v>849</v>
      </c>
      <c r="D360" s="5">
        <v>844</v>
      </c>
      <c r="E360" s="5">
        <v>858</v>
      </c>
      <c r="F360" s="5">
        <v>866</v>
      </c>
      <c r="G360" s="5">
        <v>875</v>
      </c>
      <c r="H360" s="5">
        <v>881</v>
      </c>
      <c r="I360" s="5">
        <v>888</v>
      </c>
      <c r="J360" s="5">
        <v>854</v>
      </c>
      <c r="K360" s="5">
        <v>850</v>
      </c>
      <c r="L360" s="5">
        <v>833</v>
      </c>
      <c r="M360" s="5">
        <v>839</v>
      </c>
      <c r="N360" s="5">
        <v>842</v>
      </c>
      <c r="O360" s="5">
        <v>846</v>
      </c>
      <c r="P360" s="5">
        <v>833</v>
      </c>
      <c r="Q360" s="5">
        <v>850</v>
      </c>
      <c r="R360" s="5">
        <v>852</v>
      </c>
      <c r="S360" s="5">
        <v>882</v>
      </c>
      <c r="T360" s="5">
        <v>894</v>
      </c>
      <c r="U360" s="5">
        <v>892</v>
      </c>
      <c r="V360" s="5">
        <v>860</v>
      </c>
      <c r="W360" s="5">
        <v>856</v>
      </c>
      <c r="X360" s="5">
        <v>854</v>
      </c>
      <c r="Y360" s="5">
        <v>834</v>
      </c>
      <c r="Z360" s="5">
        <v>842</v>
      </c>
      <c r="AA360" s="5">
        <v>854</v>
      </c>
      <c r="AB360" s="5">
        <v>857</v>
      </c>
      <c r="AC360" s="5">
        <v>871</v>
      </c>
    </row>
    <row r="361" spans="1:29" x14ac:dyDescent="0.25">
      <c r="A361" t="s">
        <v>447</v>
      </c>
      <c r="B361" s="5">
        <v>2</v>
      </c>
      <c r="C361" s="5">
        <v>2</v>
      </c>
      <c r="D361" s="5">
        <v>2</v>
      </c>
      <c r="E361" s="5">
        <v>2</v>
      </c>
      <c r="F361" s="5">
        <v>2</v>
      </c>
      <c r="G361" s="5">
        <v>2</v>
      </c>
      <c r="H361" s="5">
        <v>2</v>
      </c>
      <c r="I361" s="5">
        <v>2</v>
      </c>
      <c r="J361" s="5">
        <v>2</v>
      </c>
      <c r="K361" s="5">
        <v>2</v>
      </c>
      <c r="L361" s="5">
        <v>2</v>
      </c>
      <c r="M361" s="5">
        <v>2</v>
      </c>
      <c r="N361" s="5">
        <v>2</v>
      </c>
      <c r="O361" s="5">
        <v>2</v>
      </c>
      <c r="P361" s="5">
        <v>2</v>
      </c>
      <c r="Q361" s="5">
        <v>2</v>
      </c>
      <c r="R361" s="5">
        <v>2</v>
      </c>
      <c r="S361" s="5">
        <v>2</v>
      </c>
      <c r="T361" s="5">
        <v>2</v>
      </c>
      <c r="U361" s="5">
        <v>2</v>
      </c>
      <c r="V361" s="5">
        <v>2</v>
      </c>
      <c r="W361" s="5">
        <v>2</v>
      </c>
      <c r="X361" s="5">
        <v>2</v>
      </c>
      <c r="Y361" s="5">
        <v>2</v>
      </c>
      <c r="Z361" s="5">
        <v>2</v>
      </c>
      <c r="AA361" s="5">
        <v>2</v>
      </c>
      <c r="AB361" s="5">
        <v>2</v>
      </c>
      <c r="AC361" s="5">
        <v>2</v>
      </c>
    </row>
    <row r="362" spans="1:29" x14ac:dyDescent="0.25">
      <c r="A362" t="s">
        <v>100</v>
      </c>
      <c r="B362" s="5">
        <v>76</v>
      </c>
      <c r="C362" s="5">
        <v>76</v>
      </c>
      <c r="D362" s="5">
        <v>75</v>
      </c>
      <c r="E362" s="5">
        <v>79</v>
      </c>
      <c r="F362" s="5">
        <v>79</v>
      </c>
      <c r="G362" s="5">
        <v>75</v>
      </c>
      <c r="H362" s="5">
        <v>76</v>
      </c>
      <c r="I362" s="5">
        <v>75</v>
      </c>
      <c r="J362" s="5">
        <v>73</v>
      </c>
      <c r="K362" s="5">
        <v>73</v>
      </c>
      <c r="L362" s="5">
        <v>71</v>
      </c>
      <c r="M362" s="5">
        <v>74</v>
      </c>
      <c r="N362" s="5">
        <v>71</v>
      </c>
      <c r="O362" s="5">
        <v>70</v>
      </c>
      <c r="P362" s="5">
        <v>70</v>
      </c>
      <c r="Q362" s="5">
        <v>70</v>
      </c>
      <c r="R362" s="5">
        <v>72</v>
      </c>
      <c r="S362" s="5">
        <v>71</v>
      </c>
      <c r="T362" s="5">
        <v>73</v>
      </c>
      <c r="U362" s="5">
        <v>72</v>
      </c>
      <c r="V362" s="5">
        <v>73</v>
      </c>
      <c r="W362" s="5">
        <v>73</v>
      </c>
      <c r="X362" s="5">
        <v>70</v>
      </c>
      <c r="Y362" s="5">
        <v>70</v>
      </c>
      <c r="Z362" s="5">
        <v>69</v>
      </c>
      <c r="AA362" s="5">
        <v>69</v>
      </c>
      <c r="AB362" s="5">
        <v>72</v>
      </c>
      <c r="AC362" s="5">
        <v>70</v>
      </c>
    </row>
    <row r="363" spans="1:29" x14ac:dyDescent="0.25">
      <c r="A363" t="s">
        <v>114</v>
      </c>
      <c r="B363" s="5">
        <v>1</v>
      </c>
      <c r="C363" s="5">
        <v>0</v>
      </c>
      <c r="D363" s="5">
        <v>1</v>
      </c>
      <c r="E363" s="5">
        <v>0</v>
      </c>
      <c r="F363" s="5">
        <v>1</v>
      </c>
      <c r="G363" s="5">
        <v>0</v>
      </c>
      <c r="H363" s="5">
        <v>0</v>
      </c>
      <c r="I363" s="5">
        <v>0</v>
      </c>
      <c r="J363" s="5">
        <v>0</v>
      </c>
      <c r="K363" s="5">
        <v>0</v>
      </c>
      <c r="L363" s="5">
        <v>0</v>
      </c>
      <c r="M363" s="5">
        <v>0</v>
      </c>
      <c r="N363" s="5">
        <v>0</v>
      </c>
      <c r="O363" s="5">
        <v>0</v>
      </c>
      <c r="P363" s="5">
        <v>0</v>
      </c>
      <c r="Q363" s="5">
        <v>0</v>
      </c>
      <c r="R363" s="5">
        <v>0</v>
      </c>
      <c r="S363" s="5">
        <v>0</v>
      </c>
      <c r="T363" s="5">
        <v>0</v>
      </c>
      <c r="U363" s="5">
        <v>1</v>
      </c>
      <c r="V363" s="5">
        <v>1</v>
      </c>
      <c r="W363" s="5">
        <v>1</v>
      </c>
      <c r="X363" s="5">
        <v>1</v>
      </c>
      <c r="Y363" s="5">
        <v>1</v>
      </c>
      <c r="Z363" s="5">
        <v>0</v>
      </c>
      <c r="AA363" s="5">
        <v>0</v>
      </c>
      <c r="AB363" s="5">
        <v>0</v>
      </c>
      <c r="AC363" s="5">
        <v>0</v>
      </c>
    </row>
    <row r="364" spans="1:29" x14ac:dyDescent="0.25">
      <c r="A364" t="s">
        <v>448</v>
      </c>
      <c r="B364" s="5">
        <v>2248</v>
      </c>
      <c r="C364" s="5">
        <v>2239</v>
      </c>
      <c r="D364" s="5">
        <v>2235</v>
      </c>
      <c r="E364" s="5">
        <v>2210</v>
      </c>
      <c r="F364" s="5">
        <v>2234</v>
      </c>
      <c r="G364" s="5">
        <v>2261</v>
      </c>
      <c r="H364" s="5">
        <v>2332</v>
      </c>
      <c r="I364" s="5">
        <v>2317</v>
      </c>
      <c r="J364" s="5">
        <v>2200</v>
      </c>
      <c r="K364" s="5">
        <v>2202</v>
      </c>
      <c r="L364" s="5">
        <v>2192</v>
      </c>
      <c r="M364" s="5">
        <v>2208</v>
      </c>
      <c r="N364" s="5">
        <v>2239</v>
      </c>
      <c r="O364" s="5">
        <v>2247</v>
      </c>
      <c r="P364" s="5">
        <v>2251</v>
      </c>
      <c r="Q364" s="5">
        <v>2242</v>
      </c>
      <c r="R364" s="5">
        <v>2240</v>
      </c>
      <c r="S364" s="5">
        <v>2301</v>
      </c>
      <c r="T364" s="5">
        <v>2380</v>
      </c>
      <c r="U364" s="5">
        <v>2354</v>
      </c>
      <c r="V364" s="5">
        <v>2251</v>
      </c>
      <c r="W364" s="5">
        <v>2258</v>
      </c>
      <c r="X364" s="5">
        <v>2266</v>
      </c>
      <c r="Y364" s="5">
        <v>2275</v>
      </c>
      <c r="Z364" s="5">
        <v>2299</v>
      </c>
      <c r="AA364" s="5">
        <v>2301</v>
      </c>
      <c r="AB364" s="5">
        <v>2295</v>
      </c>
      <c r="AC364" s="5">
        <v>2284</v>
      </c>
    </row>
    <row r="365" spans="1:29" x14ac:dyDescent="0.25">
      <c r="A365" t="s">
        <v>449</v>
      </c>
      <c r="B365" s="5">
        <v>249</v>
      </c>
      <c r="C365" s="5">
        <v>247</v>
      </c>
      <c r="D365" s="5">
        <v>253</v>
      </c>
      <c r="E365" s="5">
        <v>259</v>
      </c>
      <c r="F365" s="5">
        <v>247</v>
      </c>
      <c r="G365" s="5">
        <v>265</v>
      </c>
      <c r="H365" s="5">
        <v>248</v>
      </c>
      <c r="I365" s="5">
        <v>246</v>
      </c>
      <c r="J365" s="5">
        <v>238</v>
      </c>
      <c r="K365" s="5">
        <v>236</v>
      </c>
      <c r="L365" s="5">
        <v>240</v>
      </c>
      <c r="M365" s="5">
        <v>244</v>
      </c>
      <c r="N365" s="5">
        <v>247</v>
      </c>
      <c r="O365" s="5">
        <v>249</v>
      </c>
      <c r="P365" s="5">
        <v>244</v>
      </c>
      <c r="Q365" s="5">
        <v>248</v>
      </c>
      <c r="R365" s="5">
        <v>244</v>
      </c>
      <c r="S365" s="5">
        <v>256</v>
      </c>
      <c r="T365" s="5">
        <v>256</v>
      </c>
      <c r="U365" s="5">
        <v>252</v>
      </c>
      <c r="V365" s="5">
        <v>248</v>
      </c>
      <c r="W365" s="5">
        <v>247</v>
      </c>
      <c r="X365" s="5">
        <v>243</v>
      </c>
      <c r="Y365" s="5">
        <v>240</v>
      </c>
      <c r="Z365" s="5">
        <v>245</v>
      </c>
      <c r="AA365" s="5">
        <v>237</v>
      </c>
      <c r="AB365" s="5">
        <v>246</v>
      </c>
      <c r="AC365" s="5">
        <v>249</v>
      </c>
    </row>
    <row r="366" spans="1:29" x14ac:dyDescent="0.25">
      <c r="A366" t="s">
        <v>450</v>
      </c>
      <c r="B366" s="5">
        <v>3514</v>
      </c>
      <c r="C366" s="5">
        <v>3550</v>
      </c>
      <c r="D366" s="5">
        <v>3596</v>
      </c>
      <c r="E366" s="5">
        <v>3482</v>
      </c>
      <c r="F366" s="5">
        <v>3447</v>
      </c>
      <c r="G366" s="5">
        <v>3477</v>
      </c>
      <c r="H366" s="5">
        <v>3468</v>
      </c>
      <c r="I366" s="5">
        <v>3461</v>
      </c>
      <c r="J366" s="5">
        <v>3431</v>
      </c>
      <c r="K366" s="5">
        <v>3461</v>
      </c>
      <c r="L366" s="5">
        <v>3456</v>
      </c>
      <c r="M366" s="5">
        <v>3459</v>
      </c>
      <c r="N366" s="5">
        <v>3471</v>
      </c>
      <c r="O366" s="5">
        <v>3481</v>
      </c>
      <c r="P366" s="5">
        <v>3501</v>
      </c>
      <c r="Q366" s="5">
        <v>3500</v>
      </c>
      <c r="R366" s="5">
        <v>3476</v>
      </c>
      <c r="S366" s="5">
        <v>3531</v>
      </c>
      <c r="T366" s="5">
        <v>3569</v>
      </c>
      <c r="U366" s="5">
        <v>3541</v>
      </c>
      <c r="V366" s="5">
        <v>3507</v>
      </c>
      <c r="W366" s="5">
        <v>3513</v>
      </c>
      <c r="X366" s="5">
        <v>3529</v>
      </c>
      <c r="Y366" s="5">
        <v>3519</v>
      </c>
      <c r="Z366" s="5">
        <v>3536</v>
      </c>
      <c r="AA366" s="5">
        <v>3562</v>
      </c>
      <c r="AB366" s="5">
        <v>3565</v>
      </c>
      <c r="AC366" s="5">
        <v>3530</v>
      </c>
    </row>
    <row r="367" spans="1:29" x14ac:dyDescent="0.25">
      <c r="A367" t="s">
        <v>451</v>
      </c>
      <c r="B367" s="5">
        <v>435</v>
      </c>
      <c r="C367" s="5">
        <v>442</v>
      </c>
      <c r="D367" s="5">
        <v>435</v>
      </c>
      <c r="E367" s="5">
        <v>444</v>
      </c>
      <c r="F367" s="5">
        <v>456</v>
      </c>
      <c r="G367" s="5">
        <v>475</v>
      </c>
      <c r="H367" s="5">
        <v>489</v>
      </c>
      <c r="I367" s="5">
        <v>480</v>
      </c>
      <c r="J367" s="5">
        <v>455</v>
      </c>
      <c r="K367" s="5">
        <v>448</v>
      </c>
      <c r="L367" s="5">
        <v>441</v>
      </c>
      <c r="M367" s="5">
        <v>434</v>
      </c>
      <c r="N367" s="5">
        <v>437</v>
      </c>
      <c r="O367" s="5">
        <v>450</v>
      </c>
      <c r="P367" s="5">
        <v>441</v>
      </c>
      <c r="Q367" s="5">
        <v>443</v>
      </c>
      <c r="R367" s="5">
        <v>456</v>
      </c>
      <c r="S367" s="5">
        <v>488</v>
      </c>
      <c r="T367" s="5">
        <v>493</v>
      </c>
      <c r="U367" s="5">
        <v>493</v>
      </c>
      <c r="V367" s="5">
        <v>470</v>
      </c>
      <c r="W367" s="5">
        <v>464</v>
      </c>
      <c r="X367" s="5">
        <v>455</v>
      </c>
      <c r="Y367" s="5">
        <v>452</v>
      </c>
      <c r="Z367" s="5">
        <v>459</v>
      </c>
      <c r="AA367" s="5">
        <v>462</v>
      </c>
      <c r="AB367" s="5">
        <v>449</v>
      </c>
      <c r="AC367" s="5">
        <v>454</v>
      </c>
    </row>
    <row r="368" spans="1:29" x14ac:dyDescent="0.25">
      <c r="A368" t="s">
        <v>452</v>
      </c>
      <c r="B368" s="5">
        <v>4515</v>
      </c>
      <c r="C368" s="5">
        <v>4507</v>
      </c>
      <c r="D368" s="5">
        <v>4497</v>
      </c>
      <c r="E368" s="5">
        <v>4490</v>
      </c>
      <c r="F368" s="5">
        <v>4498</v>
      </c>
      <c r="G368" s="5">
        <v>4570</v>
      </c>
      <c r="H368" s="5">
        <v>4568</v>
      </c>
      <c r="I368" s="5">
        <v>4572</v>
      </c>
      <c r="J368" s="5">
        <v>4488</v>
      </c>
      <c r="K368" s="5">
        <v>4528</v>
      </c>
      <c r="L368" s="5">
        <v>4540</v>
      </c>
      <c r="M368" s="5">
        <v>4539</v>
      </c>
      <c r="N368" s="5">
        <v>4493</v>
      </c>
      <c r="O368" s="5">
        <v>4531</v>
      </c>
      <c r="P368" s="5">
        <v>4535</v>
      </c>
      <c r="Q368" s="5">
        <v>4498</v>
      </c>
      <c r="R368" s="5">
        <v>4528</v>
      </c>
      <c r="S368" s="5">
        <v>4639</v>
      </c>
      <c r="T368" s="5">
        <v>4666</v>
      </c>
      <c r="U368" s="5">
        <v>4681</v>
      </c>
      <c r="V368" s="5">
        <v>4604</v>
      </c>
      <c r="W368" s="5">
        <v>4640</v>
      </c>
      <c r="X368" s="5">
        <v>4719</v>
      </c>
      <c r="Y368" s="5">
        <v>4647</v>
      </c>
      <c r="Z368" s="5">
        <v>4611</v>
      </c>
      <c r="AA368" s="5">
        <v>4638</v>
      </c>
      <c r="AB368" s="5">
        <v>4606</v>
      </c>
      <c r="AC368" s="5">
        <v>4606</v>
      </c>
    </row>
    <row r="369" spans="1:29" x14ac:dyDescent="0.25">
      <c r="A369" t="s">
        <v>453</v>
      </c>
      <c r="B369" s="5">
        <v>3905</v>
      </c>
      <c r="C369" s="5">
        <v>3952</v>
      </c>
      <c r="D369" s="5">
        <v>3985</v>
      </c>
      <c r="E369" s="5">
        <v>3971</v>
      </c>
      <c r="F369" s="5">
        <v>3966</v>
      </c>
      <c r="G369" s="5">
        <v>3976</v>
      </c>
      <c r="H369" s="5">
        <v>3971</v>
      </c>
      <c r="I369" s="5">
        <v>3955</v>
      </c>
      <c r="J369" s="5">
        <v>4005</v>
      </c>
      <c r="K369" s="5">
        <v>4032</v>
      </c>
      <c r="L369" s="5">
        <v>3996</v>
      </c>
      <c r="M369" s="5">
        <v>4002</v>
      </c>
      <c r="N369" s="5">
        <v>3907</v>
      </c>
      <c r="O369" s="5">
        <v>3937</v>
      </c>
      <c r="P369" s="5">
        <v>3964</v>
      </c>
      <c r="Q369" s="5">
        <v>3971</v>
      </c>
      <c r="R369" s="5">
        <v>3959</v>
      </c>
      <c r="S369" s="5">
        <v>3983</v>
      </c>
      <c r="T369" s="5">
        <v>4051</v>
      </c>
      <c r="U369" s="5">
        <v>4050</v>
      </c>
      <c r="V369" s="5">
        <v>4101</v>
      </c>
      <c r="W369" s="5">
        <v>4114</v>
      </c>
      <c r="X369" s="5">
        <v>4147</v>
      </c>
      <c r="Y369" s="5">
        <v>4098</v>
      </c>
      <c r="Z369" s="5">
        <v>4053</v>
      </c>
      <c r="AA369" s="5">
        <v>4062</v>
      </c>
      <c r="AB369" s="5">
        <v>4050</v>
      </c>
      <c r="AC369" s="5">
        <v>4054</v>
      </c>
    </row>
    <row r="370" spans="1:29" x14ac:dyDescent="0.25">
      <c r="A370" t="s">
        <v>63</v>
      </c>
      <c r="B370" s="5">
        <v>61</v>
      </c>
      <c r="C370" s="5">
        <v>61</v>
      </c>
      <c r="D370" s="5">
        <v>61</v>
      </c>
      <c r="E370" s="5">
        <v>61</v>
      </c>
      <c r="F370" s="5">
        <v>60</v>
      </c>
      <c r="G370" s="5">
        <v>57</v>
      </c>
      <c r="H370" s="5">
        <v>56</v>
      </c>
      <c r="I370" s="5">
        <v>56</v>
      </c>
      <c r="J370" s="5">
        <v>54</v>
      </c>
      <c r="K370" s="5">
        <v>54</v>
      </c>
      <c r="L370" s="5">
        <v>53</v>
      </c>
      <c r="M370" s="5">
        <v>56</v>
      </c>
      <c r="N370" s="5">
        <v>57</v>
      </c>
      <c r="O370" s="5">
        <v>56</v>
      </c>
      <c r="P370" s="5">
        <v>56</v>
      </c>
      <c r="Q370" s="5">
        <v>56</v>
      </c>
      <c r="R370" s="5">
        <v>56</v>
      </c>
      <c r="S370" s="5">
        <v>58</v>
      </c>
      <c r="T370" s="5">
        <v>59</v>
      </c>
      <c r="U370" s="5">
        <v>56</v>
      </c>
      <c r="V370" s="5">
        <v>55</v>
      </c>
      <c r="W370" s="5">
        <v>56</v>
      </c>
      <c r="X370" s="5">
        <v>54</v>
      </c>
      <c r="Y370" s="5">
        <v>57</v>
      </c>
      <c r="Z370" s="5">
        <v>57</v>
      </c>
      <c r="AA370" s="5">
        <v>57</v>
      </c>
      <c r="AB370" s="5">
        <v>57</v>
      </c>
      <c r="AC370" s="5">
        <v>55</v>
      </c>
    </row>
    <row r="371" spans="1:29" x14ac:dyDescent="0.25">
      <c r="A371" t="s">
        <v>454</v>
      </c>
      <c r="B371" s="5">
        <v>1152</v>
      </c>
      <c r="C371" s="5">
        <v>1167</v>
      </c>
      <c r="D371" s="5">
        <v>1168</v>
      </c>
      <c r="E371" s="5">
        <v>1223</v>
      </c>
      <c r="F371" s="5">
        <v>1267</v>
      </c>
      <c r="G371" s="5">
        <v>1361</v>
      </c>
      <c r="H371" s="5">
        <v>1383</v>
      </c>
      <c r="I371" s="5">
        <v>1379</v>
      </c>
      <c r="J371" s="5">
        <v>1304</v>
      </c>
      <c r="K371" s="5">
        <v>1276</v>
      </c>
      <c r="L371" s="5">
        <v>1169</v>
      </c>
      <c r="M371" s="5">
        <v>1142</v>
      </c>
      <c r="N371" s="5">
        <v>1144</v>
      </c>
      <c r="O371" s="5">
        <v>1139</v>
      </c>
      <c r="P371" s="5">
        <v>1136</v>
      </c>
      <c r="Q371" s="5">
        <v>1185</v>
      </c>
      <c r="R371" s="5">
        <v>1240</v>
      </c>
      <c r="S371" s="5">
        <v>1340</v>
      </c>
      <c r="T371" s="5">
        <v>1393</v>
      </c>
      <c r="U371" s="5">
        <v>1403</v>
      </c>
      <c r="V371" s="5">
        <v>1315</v>
      </c>
      <c r="W371" s="5">
        <v>1292</v>
      </c>
      <c r="X371" s="5">
        <v>1197</v>
      </c>
      <c r="Y371" s="5">
        <v>1165</v>
      </c>
      <c r="Z371" s="5">
        <v>1146</v>
      </c>
      <c r="AA371" s="5">
        <v>1157</v>
      </c>
      <c r="AB371" s="5">
        <v>1148</v>
      </c>
      <c r="AC371" s="5">
        <v>1205</v>
      </c>
    </row>
    <row r="372" spans="1:29" x14ac:dyDescent="0.25">
      <c r="A372" t="s">
        <v>455</v>
      </c>
      <c r="B372" s="5">
        <v>5033</v>
      </c>
      <c r="C372" s="5">
        <v>5018</v>
      </c>
      <c r="D372" s="5">
        <v>5111</v>
      </c>
      <c r="E372" s="5">
        <v>5073</v>
      </c>
      <c r="F372" s="5">
        <v>5062</v>
      </c>
      <c r="G372" s="5">
        <v>5078</v>
      </c>
      <c r="H372" s="5">
        <v>5077</v>
      </c>
      <c r="I372" s="5">
        <v>5072</v>
      </c>
      <c r="J372" s="5">
        <v>5174</v>
      </c>
      <c r="K372" s="5">
        <v>5241</v>
      </c>
      <c r="L372" s="5">
        <v>5177</v>
      </c>
      <c r="M372" s="5">
        <v>5151</v>
      </c>
      <c r="N372" s="5">
        <v>5034</v>
      </c>
      <c r="O372" s="5">
        <v>5012</v>
      </c>
      <c r="P372" s="5">
        <v>5083</v>
      </c>
      <c r="Q372" s="5">
        <v>5112</v>
      </c>
      <c r="R372" s="5">
        <v>5087</v>
      </c>
      <c r="S372" s="5">
        <v>5117</v>
      </c>
      <c r="T372" s="5">
        <v>5137</v>
      </c>
      <c r="U372" s="5">
        <v>5184</v>
      </c>
      <c r="V372" s="5">
        <v>5240</v>
      </c>
      <c r="W372" s="5">
        <v>5280</v>
      </c>
      <c r="X372" s="5">
        <v>5259</v>
      </c>
      <c r="Y372" s="5">
        <v>5203</v>
      </c>
      <c r="Z372" s="5">
        <v>5164</v>
      </c>
      <c r="AA372" s="5">
        <v>5199</v>
      </c>
      <c r="AB372" s="5">
        <v>5243</v>
      </c>
      <c r="AC372" s="5">
        <v>5230</v>
      </c>
    </row>
    <row r="373" spans="1:29" x14ac:dyDescent="0.25">
      <c r="A373" t="s">
        <v>456</v>
      </c>
      <c r="B373" s="5">
        <v>2032</v>
      </c>
      <c r="C373" s="5">
        <v>2046</v>
      </c>
      <c r="D373" s="5">
        <v>2062</v>
      </c>
      <c r="E373" s="5">
        <v>2051</v>
      </c>
      <c r="F373" s="5">
        <v>2038</v>
      </c>
      <c r="G373" s="5">
        <v>2024</v>
      </c>
      <c r="H373" s="5">
        <v>2026</v>
      </c>
      <c r="I373" s="5">
        <v>2026</v>
      </c>
      <c r="J373" s="5">
        <v>2060</v>
      </c>
      <c r="K373" s="5">
        <v>2077</v>
      </c>
      <c r="L373" s="5">
        <v>2063</v>
      </c>
      <c r="M373" s="5">
        <v>2066</v>
      </c>
      <c r="N373" s="5">
        <v>2025</v>
      </c>
      <c r="O373" s="5">
        <v>2036</v>
      </c>
      <c r="P373" s="5">
        <v>2045</v>
      </c>
      <c r="Q373" s="5">
        <v>2058</v>
      </c>
      <c r="R373" s="5">
        <v>2046</v>
      </c>
      <c r="S373" s="5">
        <v>2040</v>
      </c>
      <c r="T373" s="5">
        <v>2069</v>
      </c>
      <c r="U373" s="5">
        <v>2084</v>
      </c>
      <c r="V373" s="5">
        <v>2106</v>
      </c>
      <c r="W373" s="5">
        <v>2108</v>
      </c>
      <c r="X373" s="5">
        <v>2111</v>
      </c>
      <c r="Y373" s="5">
        <v>2087</v>
      </c>
      <c r="Z373" s="5">
        <v>2079</v>
      </c>
      <c r="AA373" s="5">
        <v>2092</v>
      </c>
      <c r="AB373" s="5">
        <v>2097</v>
      </c>
      <c r="AC373" s="5">
        <v>2100</v>
      </c>
    </row>
    <row r="374" spans="1:29" x14ac:dyDescent="0.25">
      <c r="A374" t="s">
        <v>457</v>
      </c>
      <c r="B374" s="5">
        <v>30</v>
      </c>
      <c r="C374" s="5">
        <v>31</v>
      </c>
      <c r="D374" s="5">
        <v>31</v>
      </c>
      <c r="E374" s="5">
        <v>31</v>
      </c>
      <c r="F374" s="5">
        <v>31</v>
      </c>
      <c r="G374" s="5">
        <v>31</v>
      </c>
      <c r="H374" s="5">
        <v>31</v>
      </c>
      <c r="I374" s="5">
        <v>30</v>
      </c>
      <c r="J374" s="5">
        <v>32</v>
      </c>
      <c r="K374" s="5">
        <v>31</v>
      </c>
      <c r="L374" s="5">
        <v>31</v>
      </c>
      <c r="M374" s="5">
        <v>31</v>
      </c>
      <c r="N374" s="5">
        <v>28</v>
      </c>
      <c r="O374" s="5">
        <v>30</v>
      </c>
      <c r="P374" s="5">
        <v>28</v>
      </c>
      <c r="Q374" s="5">
        <v>28</v>
      </c>
      <c r="R374" s="5">
        <v>30</v>
      </c>
      <c r="S374" s="5">
        <v>30</v>
      </c>
      <c r="T374" s="5">
        <v>30</v>
      </c>
      <c r="U374" s="5">
        <v>31</v>
      </c>
      <c r="V374" s="5">
        <v>30</v>
      </c>
      <c r="W374" s="5">
        <v>30</v>
      </c>
      <c r="X374" s="5">
        <v>30</v>
      </c>
      <c r="Y374" s="5">
        <v>30</v>
      </c>
      <c r="Z374" s="5">
        <v>28</v>
      </c>
      <c r="AA374" s="5">
        <v>29</v>
      </c>
      <c r="AB374" s="5">
        <v>29</v>
      </c>
      <c r="AC374" s="5">
        <v>29</v>
      </c>
    </row>
    <row r="375" spans="1:29" x14ac:dyDescent="0.25">
      <c r="A375" t="s">
        <v>458</v>
      </c>
      <c r="B375" s="5">
        <v>372</v>
      </c>
      <c r="C375" s="5">
        <v>372</v>
      </c>
      <c r="D375" s="5">
        <v>369</v>
      </c>
      <c r="E375" s="5">
        <v>362</v>
      </c>
      <c r="F375" s="5">
        <v>357</v>
      </c>
      <c r="G375" s="5">
        <v>353</v>
      </c>
      <c r="H375" s="5">
        <v>353</v>
      </c>
      <c r="I375" s="5">
        <v>353</v>
      </c>
      <c r="J375" s="5">
        <v>358</v>
      </c>
      <c r="K375" s="5">
        <v>364</v>
      </c>
      <c r="L375" s="5">
        <v>364</v>
      </c>
      <c r="M375" s="5">
        <v>371</v>
      </c>
      <c r="N375" s="5">
        <v>367</v>
      </c>
      <c r="O375" s="5">
        <v>376</v>
      </c>
      <c r="P375" s="5">
        <v>371</v>
      </c>
      <c r="Q375" s="5">
        <v>358</v>
      </c>
      <c r="R375" s="5">
        <v>357</v>
      </c>
      <c r="S375" s="5">
        <v>358</v>
      </c>
      <c r="T375" s="5">
        <v>359</v>
      </c>
      <c r="U375" s="5">
        <v>362</v>
      </c>
      <c r="V375" s="5">
        <v>366</v>
      </c>
      <c r="W375" s="5">
        <v>369</v>
      </c>
      <c r="X375" s="5">
        <v>370</v>
      </c>
      <c r="Y375" s="5">
        <v>373</v>
      </c>
      <c r="Z375" s="5">
        <v>375</v>
      </c>
      <c r="AA375" s="5">
        <v>376</v>
      </c>
      <c r="AB375" s="5">
        <v>375</v>
      </c>
      <c r="AC375" s="5">
        <v>368</v>
      </c>
    </row>
    <row r="376" spans="1:29" x14ac:dyDescent="0.25">
      <c r="A376" t="s">
        <v>459</v>
      </c>
      <c r="B376" s="5">
        <v>1058</v>
      </c>
      <c r="C376" s="5">
        <v>1049</v>
      </c>
      <c r="D376" s="5">
        <v>1054</v>
      </c>
      <c r="E376" s="5">
        <v>1043</v>
      </c>
      <c r="F376" s="5">
        <v>1050</v>
      </c>
      <c r="G376" s="5">
        <v>1068</v>
      </c>
      <c r="H376" s="5">
        <v>1100</v>
      </c>
      <c r="I376" s="5">
        <v>1090</v>
      </c>
      <c r="J376" s="5">
        <v>1039</v>
      </c>
      <c r="K376" s="5">
        <v>1040</v>
      </c>
      <c r="L376" s="5">
        <v>1039</v>
      </c>
      <c r="M376" s="5">
        <v>1041</v>
      </c>
      <c r="N376" s="5">
        <v>1048</v>
      </c>
      <c r="O376" s="5">
        <v>1050</v>
      </c>
      <c r="P376" s="5">
        <v>1049</v>
      </c>
      <c r="Q376" s="5">
        <v>1046</v>
      </c>
      <c r="R376" s="5">
        <v>1050</v>
      </c>
      <c r="S376" s="5">
        <v>1079</v>
      </c>
      <c r="T376" s="5">
        <v>1121</v>
      </c>
      <c r="U376" s="5">
        <v>1107</v>
      </c>
      <c r="V376" s="5">
        <v>1061</v>
      </c>
      <c r="W376" s="5">
        <v>1060</v>
      </c>
      <c r="X376" s="5">
        <v>1063</v>
      </c>
      <c r="Y376" s="5">
        <v>1066</v>
      </c>
      <c r="Z376" s="5">
        <v>1077</v>
      </c>
      <c r="AA376" s="5">
        <v>1078</v>
      </c>
      <c r="AB376" s="5">
        <v>1083</v>
      </c>
      <c r="AC376" s="5">
        <v>1082</v>
      </c>
    </row>
    <row r="377" spans="1:29" x14ac:dyDescent="0.25">
      <c r="A377" t="s">
        <v>460</v>
      </c>
      <c r="B377" s="5">
        <v>822</v>
      </c>
      <c r="C377" s="5">
        <v>822</v>
      </c>
      <c r="D377" s="5">
        <v>830</v>
      </c>
      <c r="E377" s="5">
        <v>840</v>
      </c>
      <c r="F377" s="5">
        <v>850</v>
      </c>
      <c r="G377" s="5">
        <v>879</v>
      </c>
      <c r="H377" s="5">
        <v>900</v>
      </c>
      <c r="I377" s="5">
        <v>874</v>
      </c>
      <c r="J377" s="5">
        <v>840</v>
      </c>
      <c r="K377" s="5">
        <v>835</v>
      </c>
      <c r="L377" s="5">
        <v>813</v>
      </c>
      <c r="M377" s="5">
        <v>808</v>
      </c>
      <c r="N377" s="5">
        <v>807</v>
      </c>
      <c r="O377" s="5">
        <v>810</v>
      </c>
      <c r="P377" s="5">
        <v>807</v>
      </c>
      <c r="Q377" s="5">
        <v>824</v>
      </c>
      <c r="R377" s="5">
        <v>833</v>
      </c>
      <c r="S377" s="5">
        <v>878</v>
      </c>
      <c r="T377" s="5">
        <v>897</v>
      </c>
      <c r="U377" s="5">
        <v>887</v>
      </c>
      <c r="V377" s="5">
        <v>848</v>
      </c>
      <c r="W377" s="5">
        <v>843</v>
      </c>
      <c r="X377" s="5">
        <v>832</v>
      </c>
      <c r="Y377" s="5">
        <v>826</v>
      </c>
      <c r="Z377" s="5">
        <v>818</v>
      </c>
      <c r="AA377" s="5">
        <v>820</v>
      </c>
      <c r="AB377" s="5">
        <v>812</v>
      </c>
      <c r="AC377" s="5">
        <v>828</v>
      </c>
    </row>
    <row r="378" spans="1:29" x14ac:dyDescent="0.25">
      <c r="A378" t="s">
        <v>461</v>
      </c>
      <c r="B378" s="5">
        <v>26339</v>
      </c>
      <c r="C378" s="5">
        <v>26323</v>
      </c>
      <c r="D378" s="5">
        <v>26202</v>
      </c>
      <c r="E378" s="5">
        <v>25879</v>
      </c>
      <c r="F378" s="5">
        <v>25999</v>
      </c>
      <c r="G378" s="5">
        <v>26268</v>
      </c>
      <c r="H378" s="5">
        <v>26784</v>
      </c>
      <c r="I378" s="5">
        <v>26543</v>
      </c>
      <c r="J378" s="5">
        <v>25462</v>
      </c>
      <c r="K378" s="5">
        <v>25686</v>
      </c>
      <c r="L378" s="5">
        <v>25330</v>
      </c>
      <c r="M378" s="5">
        <v>25886</v>
      </c>
      <c r="N378" s="5">
        <v>26285</v>
      </c>
      <c r="O378" s="5">
        <v>26319</v>
      </c>
      <c r="P378" s="5">
        <v>26152</v>
      </c>
      <c r="Q378" s="5">
        <v>25841</v>
      </c>
      <c r="R378" s="5">
        <v>25454</v>
      </c>
      <c r="S378" s="5">
        <v>26411</v>
      </c>
      <c r="T378" s="5">
        <v>27143</v>
      </c>
      <c r="U378" s="5">
        <v>26871</v>
      </c>
      <c r="V378" s="5">
        <v>25852</v>
      </c>
      <c r="W378" s="5">
        <v>26122</v>
      </c>
      <c r="X378" s="5">
        <v>25850</v>
      </c>
      <c r="Y378" s="5">
        <v>26237</v>
      </c>
      <c r="Z378" s="5">
        <v>26662</v>
      </c>
      <c r="AA378" s="5">
        <v>26748</v>
      </c>
      <c r="AB378" s="5">
        <v>26713</v>
      </c>
      <c r="AC378" s="5">
        <v>26384</v>
      </c>
    </row>
    <row r="379" spans="1:29" x14ac:dyDescent="0.25">
      <c r="A379" t="s">
        <v>462</v>
      </c>
      <c r="B379" s="5">
        <v>1958</v>
      </c>
      <c r="C379" s="5">
        <v>1969</v>
      </c>
      <c r="D379" s="5">
        <v>1965</v>
      </c>
      <c r="E379" s="5">
        <v>1923</v>
      </c>
      <c r="F379" s="5">
        <v>1933</v>
      </c>
      <c r="G379" s="5">
        <v>1980</v>
      </c>
      <c r="H379" s="5">
        <v>2040</v>
      </c>
      <c r="I379" s="5">
        <v>2025</v>
      </c>
      <c r="J379" s="5">
        <v>1918</v>
      </c>
      <c r="K379" s="5">
        <v>1923</v>
      </c>
      <c r="L379" s="5">
        <v>1905</v>
      </c>
      <c r="M379" s="5">
        <v>1942</v>
      </c>
      <c r="N379" s="5">
        <v>1969</v>
      </c>
      <c r="O379" s="5">
        <v>1992</v>
      </c>
      <c r="P379" s="5">
        <v>1971</v>
      </c>
      <c r="Q379" s="5">
        <v>1939</v>
      </c>
      <c r="R379" s="5">
        <v>1951</v>
      </c>
      <c r="S379" s="5">
        <v>2002</v>
      </c>
      <c r="T379" s="5">
        <v>2083</v>
      </c>
      <c r="U379" s="5">
        <v>2055</v>
      </c>
      <c r="V379" s="5">
        <v>1958</v>
      </c>
      <c r="W379" s="5">
        <v>1956</v>
      </c>
      <c r="X379" s="5">
        <v>1968</v>
      </c>
      <c r="Y379" s="5">
        <v>1975</v>
      </c>
      <c r="Z379" s="5">
        <v>2002</v>
      </c>
      <c r="AA379" s="5">
        <v>2011</v>
      </c>
      <c r="AB379" s="5">
        <v>2005</v>
      </c>
      <c r="AC379" s="5">
        <v>1991</v>
      </c>
    </row>
    <row r="380" spans="1:29" x14ac:dyDescent="0.25">
      <c r="A380" t="s">
        <v>463</v>
      </c>
      <c r="B380" s="5">
        <v>795</v>
      </c>
      <c r="C380" s="5">
        <v>797</v>
      </c>
      <c r="D380" s="5">
        <v>800</v>
      </c>
      <c r="E380" s="5">
        <v>789</v>
      </c>
      <c r="F380" s="5">
        <v>792</v>
      </c>
      <c r="G380" s="5">
        <v>799</v>
      </c>
      <c r="H380" s="5">
        <v>811</v>
      </c>
      <c r="I380" s="5">
        <v>807</v>
      </c>
      <c r="J380" s="5">
        <v>788</v>
      </c>
      <c r="K380" s="5">
        <v>795</v>
      </c>
      <c r="L380" s="5">
        <v>796</v>
      </c>
      <c r="M380" s="5">
        <v>797</v>
      </c>
      <c r="N380" s="5">
        <v>794</v>
      </c>
      <c r="O380" s="5">
        <v>798</v>
      </c>
      <c r="P380" s="5">
        <v>798</v>
      </c>
      <c r="Q380" s="5">
        <v>803</v>
      </c>
      <c r="R380" s="5">
        <v>802</v>
      </c>
      <c r="S380" s="5">
        <v>818</v>
      </c>
      <c r="T380" s="5">
        <v>822</v>
      </c>
      <c r="U380" s="5">
        <v>822</v>
      </c>
      <c r="V380" s="5">
        <v>802</v>
      </c>
      <c r="W380" s="5">
        <v>806</v>
      </c>
      <c r="X380" s="5">
        <v>811</v>
      </c>
      <c r="Y380" s="5">
        <v>806</v>
      </c>
      <c r="Z380" s="5">
        <v>815</v>
      </c>
      <c r="AA380" s="5">
        <v>826</v>
      </c>
      <c r="AB380" s="5">
        <v>819</v>
      </c>
      <c r="AC380" s="5">
        <v>820</v>
      </c>
    </row>
    <row r="381" spans="1:29" x14ac:dyDescent="0.25">
      <c r="A381" t="s">
        <v>464</v>
      </c>
      <c r="B381" s="5">
        <v>745</v>
      </c>
      <c r="C381" s="5">
        <v>749</v>
      </c>
      <c r="D381" s="5">
        <v>743</v>
      </c>
      <c r="E381" s="5">
        <v>736</v>
      </c>
      <c r="F381" s="5">
        <v>736</v>
      </c>
      <c r="G381" s="5">
        <v>746</v>
      </c>
      <c r="H381" s="5">
        <v>754</v>
      </c>
      <c r="I381" s="5">
        <v>739</v>
      </c>
      <c r="J381" s="5">
        <v>731</v>
      </c>
      <c r="K381" s="5">
        <v>731</v>
      </c>
      <c r="L381" s="5">
        <v>729</v>
      </c>
      <c r="M381" s="5">
        <v>736</v>
      </c>
      <c r="N381" s="5">
        <v>754</v>
      </c>
      <c r="O381" s="5">
        <v>760</v>
      </c>
      <c r="P381" s="5">
        <v>761</v>
      </c>
      <c r="Q381" s="5">
        <v>751</v>
      </c>
      <c r="R381" s="5">
        <v>731</v>
      </c>
      <c r="S381" s="5">
        <v>746</v>
      </c>
      <c r="T381" s="5">
        <v>754</v>
      </c>
      <c r="U381" s="5">
        <v>737</v>
      </c>
      <c r="V381" s="5">
        <v>744</v>
      </c>
      <c r="W381" s="5">
        <v>746</v>
      </c>
      <c r="X381" s="5">
        <v>749</v>
      </c>
      <c r="Y381" s="5">
        <v>745</v>
      </c>
      <c r="Z381" s="5">
        <v>755</v>
      </c>
      <c r="AA381" s="5">
        <v>767</v>
      </c>
      <c r="AB381" s="5">
        <v>749</v>
      </c>
      <c r="AC381" s="5">
        <v>741</v>
      </c>
    </row>
    <row r="382" spans="1:29" x14ac:dyDescent="0.25">
      <c r="A382" t="s">
        <v>465</v>
      </c>
      <c r="B382" s="5">
        <v>2296</v>
      </c>
      <c r="C382" s="5">
        <v>2303</v>
      </c>
      <c r="D382" s="5">
        <v>2289</v>
      </c>
      <c r="E382" s="5">
        <v>2254</v>
      </c>
      <c r="F382" s="5">
        <v>2250</v>
      </c>
      <c r="G382" s="5">
        <v>2293</v>
      </c>
      <c r="H382" s="5">
        <v>2373</v>
      </c>
      <c r="I382" s="5">
        <v>2352</v>
      </c>
      <c r="J382" s="5">
        <v>2239</v>
      </c>
      <c r="K382" s="5">
        <v>2230</v>
      </c>
      <c r="L382" s="5">
        <v>2234</v>
      </c>
      <c r="M382" s="5">
        <v>2260</v>
      </c>
      <c r="N382" s="5">
        <v>2305</v>
      </c>
      <c r="O382" s="5">
        <v>2319</v>
      </c>
      <c r="P382" s="5">
        <v>2296</v>
      </c>
      <c r="Q382" s="5">
        <v>2282</v>
      </c>
      <c r="R382" s="5">
        <v>2283</v>
      </c>
      <c r="S382" s="5">
        <v>2344</v>
      </c>
      <c r="T382" s="5">
        <v>2424</v>
      </c>
      <c r="U382" s="5">
        <v>2388</v>
      </c>
      <c r="V382" s="5">
        <v>2296</v>
      </c>
      <c r="W382" s="5">
        <v>2294</v>
      </c>
      <c r="X382" s="5">
        <v>2312</v>
      </c>
      <c r="Y382" s="5">
        <v>2316</v>
      </c>
      <c r="Z382" s="5">
        <v>2336</v>
      </c>
      <c r="AA382" s="5">
        <v>2363</v>
      </c>
      <c r="AB382" s="5">
        <v>2354</v>
      </c>
      <c r="AC382" s="5">
        <v>2347</v>
      </c>
    </row>
    <row r="383" spans="1:29" x14ac:dyDescent="0.25">
      <c r="A383" t="s">
        <v>466</v>
      </c>
      <c r="B383" s="5">
        <v>374</v>
      </c>
      <c r="C383" s="5">
        <v>372</v>
      </c>
      <c r="D383" s="5">
        <v>364</v>
      </c>
      <c r="E383" s="5">
        <v>356</v>
      </c>
      <c r="F383" s="5">
        <v>360</v>
      </c>
      <c r="G383" s="5">
        <v>363</v>
      </c>
      <c r="H383" s="5">
        <v>365</v>
      </c>
      <c r="I383" s="5">
        <v>360</v>
      </c>
      <c r="J383" s="5">
        <v>353</v>
      </c>
      <c r="K383" s="5">
        <v>349</v>
      </c>
      <c r="L383" s="5">
        <v>348</v>
      </c>
      <c r="M383" s="5">
        <v>351</v>
      </c>
      <c r="N383" s="5">
        <v>353</v>
      </c>
      <c r="O383" s="5">
        <v>360</v>
      </c>
      <c r="P383" s="5">
        <v>358</v>
      </c>
      <c r="Q383" s="5">
        <v>349</v>
      </c>
      <c r="R383" s="5">
        <v>344</v>
      </c>
      <c r="S383" s="5">
        <v>351</v>
      </c>
      <c r="T383" s="5">
        <v>355</v>
      </c>
      <c r="U383" s="5">
        <v>351</v>
      </c>
      <c r="V383" s="5">
        <v>344</v>
      </c>
      <c r="W383" s="5">
        <v>338</v>
      </c>
      <c r="X383" s="5">
        <v>337</v>
      </c>
      <c r="Y383" s="5">
        <v>336</v>
      </c>
      <c r="Z383" s="5">
        <v>349</v>
      </c>
      <c r="AA383" s="5">
        <v>356</v>
      </c>
      <c r="AB383" s="5">
        <v>346</v>
      </c>
      <c r="AC383" s="5">
        <v>347</v>
      </c>
    </row>
    <row r="384" spans="1:29" x14ac:dyDescent="0.25">
      <c r="A384" t="s">
        <v>467</v>
      </c>
      <c r="B384" s="5">
        <v>967</v>
      </c>
      <c r="C384" s="5">
        <v>981</v>
      </c>
      <c r="D384" s="5">
        <v>984</v>
      </c>
      <c r="E384" s="5">
        <v>997</v>
      </c>
      <c r="F384" s="5">
        <v>1012</v>
      </c>
      <c r="G384" s="5">
        <v>1021</v>
      </c>
      <c r="H384" s="5">
        <v>1036</v>
      </c>
      <c r="I384" s="5">
        <v>1033</v>
      </c>
      <c r="J384" s="5">
        <v>998</v>
      </c>
      <c r="K384" s="5">
        <v>995</v>
      </c>
      <c r="L384" s="5">
        <v>973</v>
      </c>
      <c r="M384" s="5">
        <v>978</v>
      </c>
      <c r="N384" s="5">
        <v>966</v>
      </c>
      <c r="O384" s="5">
        <v>978</v>
      </c>
      <c r="P384" s="5">
        <v>980</v>
      </c>
      <c r="Q384" s="5">
        <v>992</v>
      </c>
      <c r="R384" s="5">
        <v>997</v>
      </c>
      <c r="S384" s="5">
        <v>1002</v>
      </c>
      <c r="T384" s="5">
        <v>1058</v>
      </c>
      <c r="U384" s="5">
        <v>1055</v>
      </c>
      <c r="V384" s="5">
        <v>1009</v>
      </c>
      <c r="W384" s="5">
        <v>1007</v>
      </c>
      <c r="X384" s="5">
        <v>996</v>
      </c>
      <c r="Y384" s="5">
        <v>988</v>
      </c>
      <c r="Z384" s="5">
        <v>976</v>
      </c>
      <c r="AA384" s="5">
        <v>994</v>
      </c>
      <c r="AB384" s="5">
        <v>995</v>
      </c>
      <c r="AC384" s="5">
        <v>1011</v>
      </c>
    </row>
    <row r="385" spans="1:29" x14ac:dyDescent="0.25">
      <c r="A385" t="s">
        <v>468</v>
      </c>
      <c r="B385" s="5">
        <v>153</v>
      </c>
      <c r="C385" s="5">
        <v>152</v>
      </c>
      <c r="D385" s="5">
        <v>155</v>
      </c>
      <c r="E385" s="5">
        <v>156</v>
      </c>
      <c r="F385" s="5">
        <v>160</v>
      </c>
      <c r="G385" s="5">
        <v>156</v>
      </c>
      <c r="H385" s="5">
        <v>155</v>
      </c>
      <c r="I385" s="5">
        <v>159</v>
      </c>
      <c r="J385" s="5">
        <v>158</v>
      </c>
      <c r="K385" s="5">
        <v>157</v>
      </c>
      <c r="L385" s="5">
        <v>160</v>
      </c>
      <c r="M385" s="5">
        <v>157</v>
      </c>
      <c r="N385" s="5">
        <v>153</v>
      </c>
      <c r="O385" s="5">
        <v>152</v>
      </c>
      <c r="P385" s="5">
        <v>157</v>
      </c>
      <c r="Q385" s="5">
        <v>157</v>
      </c>
      <c r="R385" s="5">
        <v>157</v>
      </c>
      <c r="S385" s="5">
        <v>160</v>
      </c>
      <c r="T385" s="5">
        <v>163</v>
      </c>
      <c r="U385" s="5">
        <v>162</v>
      </c>
      <c r="V385" s="5">
        <v>164</v>
      </c>
      <c r="W385" s="5">
        <v>164</v>
      </c>
      <c r="X385" s="5">
        <v>166</v>
      </c>
      <c r="Y385" s="5">
        <v>163</v>
      </c>
      <c r="Z385" s="5">
        <v>165</v>
      </c>
      <c r="AA385" s="5">
        <v>163</v>
      </c>
      <c r="AB385" s="5">
        <v>159</v>
      </c>
      <c r="AC385" s="5">
        <v>157</v>
      </c>
    </row>
    <row r="386" spans="1:29" x14ac:dyDescent="0.25">
      <c r="A386" t="s">
        <v>89</v>
      </c>
      <c r="B386" s="5">
        <v>185</v>
      </c>
      <c r="C386" s="5">
        <v>184</v>
      </c>
      <c r="D386" s="5">
        <v>186</v>
      </c>
      <c r="E386" s="5">
        <v>185</v>
      </c>
      <c r="F386" s="5">
        <v>185</v>
      </c>
      <c r="G386" s="5">
        <v>188</v>
      </c>
      <c r="H386" s="5">
        <v>197</v>
      </c>
      <c r="I386" s="5">
        <v>191</v>
      </c>
      <c r="J386" s="5">
        <v>185</v>
      </c>
      <c r="K386" s="5">
        <v>184</v>
      </c>
      <c r="L386" s="5">
        <v>180</v>
      </c>
      <c r="M386" s="5">
        <v>181</v>
      </c>
      <c r="N386" s="5">
        <v>177</v>
      </c>
      <c r="O386" s="5">
        <v>182</v>
      </c>
      <c r="P386" s="5">
        <v>183</v>
      </c>
      <c r="Q386" s="5">
        <v>179</v>
      </c>
      <c r="R386" s="5">
        <v>179</v>
      </c>
      <c r="S386" s="5">
        <v>184</v>
      </c>
      <c r="T386" s="5">
        <v>190</v>
      </c>
      <c r="U386" s="5">
        <v>186</v>
      </c>
      <c r="V386" s="5">
        <v>181</v>
      </c>
      <c r="W386" s="5">
        <v>186</v>
      </c>
      <c r="X386" s="5">
        <v>193</v>
      </c>
      <c r="Y386" s="5">
        <v>195</v>
      </c>
      <c r="Z386" s="5">
        <v>188</v>
      </c>
      <c r="AA386" s="5">
        <v>195</v>
      </c>
      <c r="AB386" s="5">
        <v>196</v>
      </c>
      <c r="AC386" s="5">
        <v>198</v>
      </c>
    </row>
    <row r="387" spans="1:29" x14ac:dyDescent="0.25">
      <c r="A387" t="s">
        <v>49</v>
      </c>
      <c r="B387" s="5">
        <v>199</v>
      </c>
      <c r="C387" s="5">
        <v>198</v>
      </c>
      <c r="D387" s="5">
        <v>201</v>
      </c>
      <c r="E387" s="5">
        <v>200</v>
      </c>
      <c r="F387" s="5">
        <v>200</v>
      </c>
      <c r="G387" s="5">
        <v>205</v>
      </c>
      <c r="H387" s="5">
        <v>215</v>
      </c>
      <c r="I387" s="5">
        <v>207</v>
      </c>
      <c r="J387" s="5">
        <v>202</v>
      </c>
      <c r="K387" s="5">
        <v>207</v>
      </c>
      <c r="L387" s="5">
        <v>204</v>
      </c>
      <c r="M387" s="5">
        <v>199</v>
      </c>
      <c r="N387" s="5">
        <v>198</v>
      </c>
      <c r="O387" s="5">
        <v>196</v>
      </c>
      <c r="P387" s="5">
        <v>197</v>
      </c>
      <c r="Q387" s="5">
        <v>193</v>
      </c>
      <c r="R387" s="5">
        <v>195</v>
      </c>
      <c r="S387" s="5">
        <v>201</v>
      </c>
      <c r="T387" s="5">
        <v>207</v>
      </c>
      <c r="U387" s="5">
        <v>203</v>
      </c>
      <c r="V387" s="5">
        <v>200</v>
      </c>
      <c r="W387" s="5">
        <v>203</v>
      </c>
      <c r="X387" s="5">
        <v>205</v>
      </c>
      <c r="Y387" s="5">
        <v>205</v>
      </c>
      <c r="Z387" s="5">
        <v>202</v>
      </c>
      <c r="AA387" s="5">
        <v>204</v>
      </c>
      <c r="AB387" s="5">
        <v>208</v>
      </c>
      <c r="AC387" s="5">
        <v>210</v>
      </c>
    </row>
    <row r="388" spans="1:29" x14ac:dyDescent="0.25">
      <c r="A388" t="s">
        <v>469</v>
      </c>
      <c r="B388" s="5">
        <v>449</v>
      </c>
      <c r="C388" s="5">
        <v>442</v>
      </c>
      <c r="D388" s="5">
        <v>440</v>
      </c>
      <c r="E388" s="5">
        <v>453</v>
      </c>
      <c r="F388" s="5">
        <v>442</v>
      </c>
      <c r="G388" s="5">
        <v>440</v>
      </c>
      <c r="H388" s="5">
        <v>440</v>
      </c>
      <c r="I388" s="5">
        <v>433</v>
      </c>
      <c r="J388" s="5">
        <v>421</v>
      </c>
      <c r="K388" s="5">
        <v>420</v>
      </c>
      <c r="L388" s="5">
        <v>416</v>
      </c>
      <c r="M388" s="5">
        <v>425</v>
      </c>
      <c r="N388" s="5">
        <v>433</v>
      </c>
      <c r="O388" s="5">
        <v>428</v>
      </c>
      <c r="P388" s="5">
        <v>425</v>
      </c>
      <c r="Q388" s="5">
        <v>429</v>
      </c>
      <c r="R388" s="5">
        <v>428</v>
      </c>
      <c r="S388" s="5">
        <v>434</v>
      </c>
      <c r="T388" s="5">
        <v>444</v>
      </c>
      <c r="U388" s="5">
        <v>441</v>
      </c>
      <c r="V388" s="5">
        <v>428</v>
      </c>
      <c r="W388" s="5">
        <v>428</v>
      </c>
      <c r="X388" s="5">
        <v>436</v>
      </c>
      <c r="Y388" s="5">
        <v>427</v>
      </c>
      <c r="Z388" s="5">
        <v>446</v>
      </c>
      <c r="AA388" s="5">
        <v>441</v>
      </c>
      <c r="AB388" s="5">
        <v>443</v>
      </c>
      <c r="AC388" s="5">
        <v>444</v>
      </c>
    </row>
    <row r="389" spans="1:29" x14ac:dyDescent="0.25">
      <c r="A389" t="s">
        <v>470</v>
      </c>
      <c r="B389" s="5">
        <v>278</v>
      </c>
      <c r="C389" s="5">
        <v>275</v>
      </c>
      <c r="D389" s="5">
        <v>275</v>
      </c>
      <c r="E389" s="5">
        <v>269</v>
      </c>
      <c r="F389" s="5">
        <v>269</v>
      </c>
      <c r="G389" s="5">
        <v>269</v>
      </c>
      <c r="H389" s="5">
        <v>280</v>
      </c>
      <c r="I389" s="5">
        <v>272</v>
      </c>
      <c r="J389" s="5">
        <v>263</v>
      </c>
      <c r="K389" s="5">
        <v>268</v>
      </c>
      <c r="L389" s="5">
        <v>271</v>
      </c>
      <c r="M389" s="5">
        <v>274</v>
      </c>
      <c r="N389" s="5">
        <v>272</v>
      </c>
      <c r="O389" s="5">
        <v>268</v>
      </c>
      <c r="P389" s="5">
        <v>269</v>
      </c>
      <c r="Q389" s="5">
        <v>265</v>
      </c>
      <c r="R389" s="5">
        <v>268</v>
      </c>
      <c r="S389" s="5">
        <v>272</v>
      </c>
      <c r="T389" s="5">
        <v>282</v>
      </c>
      <c r="U389" s="5">
        <v>280</v>
      </c>
      <c r="V389" s="5">
        <v>271</v>
      </c>
      <c r="W389" s="5">
        <v>276</v>
      </c>
      <c r="X389" s="5">
        <v>274</v>
      </c>
      <c r="Y389" s="5">
        <v>268</v>
      </c>
      <c r="Z389" s="5">
        <v>274</v>
      </c>
      <c r="AA389" s="5">
        <v>277</v>
      </c>
      <c r="AB389" s="5">
        <v>275</v>
      </c>
      <c r="AC389" s="5">
        <v>274</v>
      </c>
    </row>
    <row r="390" spans="1:29" x14ac:dyDescent="0.25">
      <c r="A390" t="s">
        <v>471</v>
      </c>
      <c r="B390" s="5">
        <v>73363</v>
      </c>
      <c r="C390" s="5">
        <v>73881</v>
      </c>
      <c r="D390" s="5">
        <v>74231</v>
      </c>
      <c r="E390" s="5">
        <v>73832</v>
      </c>
      <c r="F390" s="5">
        <v>73515</v>
      </c>
      <c r="G390" s="5">
        <v>73500</v>
      </c>
      <c r="H390" s="5">
        <v>73735</v>
      </c>
      <c r="I390" s="5">
        <v>73439</v>
      </c>
      <c r="J390" s="5">
        <v>74144</v>
      </c>
      <c r="K390" s="5">
        <v>74729</v>
      </c>
      <c r="L390" s="5">
        <v>74085</v>
      </c>
      <c r="M390" s="5">
        <v>74122</v>
      </c>
      <c r="N390" s="5">
        <v>73002</v>
      </c>
      <c r="O390" s="5">
        <v>73362</v>
      </c>
      <c r="P390" s="5">
        <v>73668</v>
      </c>
      <c r="Q390" s="5">
        <v>73859</v>
      </c>
      <c r="R390" s="5">
        <v>73542</v>
      </c>
      <c r="S390" s="5">
        <v>73766</v>
      </c>
      <c r="T390" s="5">
        <v>74771</v>
      </c>
      <c r="U390" s="5">
        <v>74831</v>
      </c>
      <c r="V390" s="5">
        <v>75389</v>
      </c>
      <c r="W390" s="5">
        <v>75721</v>
      </c>
      <c r="X390" s="5">
        <v>76018</v>
      </c>
      <c r="Y390" s="5">
        <v>75365</v>
      </c>
      <c r="Z390" s="5">
        <v>75171</v>
      </c>
      <c r="AA390" s="5">
        <v>75701</v>
      </c>
      <c r="AB390" s="5">
        <v>75550</v>
      </c>
      <c r="AC390" s="5">
        <v>75594</v>
      </c>
    </row>
    <row r="391" spans="1:29" x14ac:dyDescent="0.25">
      <c r="A391" t="s">
        <v>472</v>
      </c>
      <c r="B391" s="5">
        <v>242</v>
      </c>
      <c r="C391" s="5">
        <v>241</v>
      </c>
      <c r="D391" s="5">
        <v>242</v>
      </c>
      <c r="E391" s="5">
        <v>247</v>
      </c>
      <c r="F391" s="5">
        <v>244</v>
      </c>
      <c r="G391" s="5">
        <v>245</v>
      </c>
      <c r="H391" s="5">
        <v>245</v>
      </c>
      <c r="I391" s="5">
        <v>245</v>
      </c>
      <c r="J391" s="5">
        <v>250</v>
      </c>
      <c r="K391" s="5">
        <v>246</v>
      </c>
      <c r="L391" s="5">
        <v>238</v>
      </c>
      <c r="M391" s="5">
        <v>238</v>
      </c>
      <c r="N391" s="5">
        <v>233</v>
      </c>
      <c r="O391" s="5">
        <v>237</v>
      </c>
      <c r="P391" s="5">
        <v>236</v>
      </c>
      <c r="Q391" s="5">
        <v>242</v>
      </c>
      <c r="R391" s="5">
        <v>241</v>
      </c>
      <c r="S391" s="5">
        <v>238</v>
      </c>
      <c r="T391" s="5">
        <v>243</v>
      </c>
      <c r="U391" s="5">
        <v>245</v>
      </c>
      <c r="V391" s="5">
        <v>249</v>
      </c>
      <c r="W391" s="5">
        <v>251</v>
      </c>
      <c r="X391" s="5">
        <v>255</v>
      </c>
      <c r="Y391" s="5">
        <v>253</v>
      </c>
      <c r="Z391" s="5">
        <v>250</v>
      </c>
      <c r="AA391" s="5">
        <v>250</v>
      </c>
      <c r="AB391" s="5">
        <v>242</v>
      </c>
      <c r="AC391" s="5">
        <v>243</v>
      </c>
    </row>
    <row r="392" spans="1:29" x14ac:dyDescent="0.25">
      <c r="A392" t="s">
        <v>473</v>
      </c>
      <c r="B392" s="5">
        <v>577</v>
      </c>
      <c r="C392" s="5">
        <v>574</v>
      </c>
      <c r="D392" s="5">
        <v>576</v>
      </c>
      <c r="E392" s="5">
        <v>603</v>
      </c>
      <c r="F392" s="5">
        <v>632</v>
      </c>
      <c r="G392" s="5">
        <v>674</v>
      </c>
      <c r="H392" s="5">
        <v>706</v>
      </c>
      <c r="I392" s="5">
        <v>698</v>
      </c>
      <c r="J392" s="5">
        <v>664</v>
      </c>
      <c r="K392" s="5">
        <v>642</v>
      </c>
      <c r="L392" s="5">
        <v>592</v>
      </c>
      <c r="M392" s="5">
        <v>576</v>
      </c>
      <c r="N392" s="5">
        <v>575</v>
      </c>
      <c r="O392" s="5">
        <v>568</v>
      </c>
      <c r="P392" s="5">
        <v>569</v>
      </c>
      <c r="Q392" s="5">
        <v>598</v>
      </c>
      <c r="R392" s="5">
        <v>623</v>
      </c>
      <c r="S392" s="5">
        <v>672</v>
      </c>
      <c r="T392" s="5">
        <v>708</v>
      </c>
      <c r="U392" s="5">
        <v>703</v>
      </c>
      <c r="V392" s="5">
        <v>660</v>
      </c>
      <c r="W392" s="5">
        <v>645</v>
      </c>
      <c r="X392" s="5">
        <v>598</v>
      </c>
      <c r="Y392" s="5">
        <v>582</v>
      </c>
      <c r="Z392" s="5">
        <v>571</v>
      </c>
      <c r="AA392" s="5">
        <v>576</v>
      </c>
      <c r="AB392" s="5">
        <v>579</v>
      </c>
      <c r="AC392" s="5">
        <v>602</v>
      </c>
    </row>
    <row r="393" spans="1:29" x14ac:dyDescent="0.25">
      <c r="A393" t="s">
        <v>474</v>
      </c>
      <c r="B393" s="5">
        <v>158</v>
      </c>
      <c r="C393" s="5">
        <v>156</v>
      </c>
      <c r="D393" s="5">
        <v>158</v>
      </c>
      <c r="E393" s="5">
        <v>157</v>
      </c>
      <c r="F393" s="5">
        <v>154</v>
      </c>
      <c r="G393" s="5">
        <v>156</v>
      </c>
      <c r="H393" s="5">
        <v>159</v>
      </c>
      <c r="I393" s="5">
        <v>155</v>
      </c>
      <c r="J393" s="5">
        <v>152</v>
      </c>
      <c r="K393" s="5">
        <v>153</v>
      </c>
      <c r="L393" s="5">
        <v>153</v>
      </c>
      <c r="M393" s="5">
        <v>150</v>
      </c>
      <c r="N393" s="5">
        <v>153</v>
      </c>
      <c r="O393" s="5">
        <v>151</v>
      </c>
      <c r="P393" s="5">
        <v>151</v>
      </c>
      <c r="Q393" s="5">
        <v>152</v>
      </c>
      <c r="R393" s="5">
        <v>150</v>
      </c>
      <c r="S393" s="5">
        <v>152</v>
      </c>
      <c r="T393" s="5">
        <v>154</v>
      </c>
      <c r="U393" s="5">
        <v>154</v>
      </c>
      <c r="V393" s="5">
        <v>154</v>
      </c>
      <c r="W393" s="5">
        <v>155</v>
      </c>
      <c r="X393" s="5">
        <v>151</v>
      </c>
      <c r="Y393" s="5">
        <v>153</v>
      </c>
      <c r="Z393" s="5">
        <v>150</v>
      </c>
      <c r="AA393" s="5">
        <v>151</v>
      </c>
      <c r="AB393" s="5">
        <v>154</v>
      </c>
      <c r="AC393" s="5">
        <v>153</v>
      </c>
    </row>
    <row r="394" spans="1:29" x14ac:dyDescent="0.25">
      <c r="A394" t="s">
        <v>475</v>
      </c>
      <c r="B394" s="5">
        <v>401</v>
      </c>
      <c r="C394" s="5">
        <v>404</v>
      </c>
      <c r="D394" s="5">
        <v>408</v>
      </c>
      <c r="E394" s="5">
        <v>402</v>
      </c>
      <c r="F394" s="5">
        <v>400</v>
      </c>
      <c r="G394" s="5">
        <v>403</v>
      </c>
      <c r="H394" s="5">
        <v>421</v>
      </c>
      <c r="I394" s="5">
        <v>411</v>
      </c>
      <c r="J394" s="5">
        <v>392</v>
      </c>
      <c r="K394" s="5">
        <v>398</v>
      </c>
      <c r="L394" s="5">
        <v>401</v>
      </c>
      <c r="M394" s="5">
        <v>410</v>
      </c>
      <c r="N394" s="5">
        <v>406</v>
      </c>
      <c r="O394" s="5">
        <v>404</v>
      </c>
      <c r="P394" s="5">
        <v>404</v>
      </c>
      <c r="Q394" s="5">
        <v>394</v>
      </c>
      <c r="R394" s="5">
        <v>395</v>
      </c>
      <c r="S394" s="5">
        <v>401</v>
      </c>
      <c r="T394" s="5">
        <v>416</v>
      </c>
      <c r="U394" s="5">
        <v>407</v>
      </c>
      <c r="V394" s="5">
        <v>400</v>
      </c>
      <c r="W394" s="5">
        <v>405</v>
      </c>
      <c r="X394" s="5">
        <v>413</v>
      </c>
      <c r="Y394" s="5">
        <v>406</v>
      </c>
      <c r="Z394" s="5">
        <v>408</v>
      </c>
      <c r="AA394" s="5">
        <v>408</v>
      </c>
      <c r="AB394" s="5">
        <v>409</v>
      </c>
      <c r="AC394" s="5">
        <v>411</v>
      </c>
    </row>
    <row r="395" spans="1:29" x14ac:dyDescent="0.25">
      <c r="A395" t="s">
        <v>476</v>
      </c>
      <c r="B395" s="5">
        <v>718</v>
      </c>
      <c r="C395" s="5">
        <v>715</v>
      </c>
      <c r="D395" s="5">
        <v>704</v>
      </c>
      <c r="E395" s="5">
        <v>683</v>
      </c>
      <c r="F395" s="5">
        <v>674</v>
      </c>
      <c r="G395" s="5">
        <v>665</v>
      </c>
      <c r="H395" s="5">
        <v>657</v>
      </c>
      <c r="I395" s="5">
        <v>655</v>
      </c>
      <c r="J395" s="5">
        <v>646</v>
      </c>
      <c r="K395" s="5">
        <v>645</v>
      </c>
      <c r="L395" s="5">
        <v>643</v>
      </c>
      <c r="M395" s="5">
        <v>682</v>
      </c>
      <c r="N395" s="5">
        <v>704</v>
      </c>
      <c r="O395" s="5">
        <v>701</v>
      </c>
      <c r="P395" s="5">
        <v>696</v>
      </c>
      <c r="Q395" s="5">
        <v>674</v>
      </c>
      <c r="R395" s="5">
        <v>640</v>
      </c>
      <c r="S395" s="5">
        <v>667</v>
      </c>
      <c r="T395" s="5">
        <v>672</v>
      </c>
      <c r="U395" s="5">
        <v>667</v>
      </c>
      <c r="V395" s="5">
        <v>655</v>
      </c>
      <c r="W395" s="5">
        <v>656</v>
      </c>
      <c r="X395" s="5">
        <v>661</v>
      </c>
      <c r="Y395" s="5">
        <v>690</v>
      </c>
      <c r="Z395" s="5">
        <v>721</v>
      </c>
      <c r="AA395" s="5">
        <v>724</v>
      </c>
      <c r="AB395" s="5">
        <v>720</v>
      </c>
      <c r="AC395" s="5">
        <v>686</v>
      </c>
    </row>
    <row r="396" spans="1:29" x14ac:dyDescent="0.25">
      <c r="A396" t="s">
        <v>477</v>
      </c>
      <c r="B396" s="5">
        <v>402</v>
      </c>
      <c r="C396" s="5">
        <v>420</v>
      </c>
      <c r="D396" s="5">
        <v>412</v>
      </c>
      <c r="E396" s="5">
        <v>414</v>
      </c>
      <c r="F396" s="5">
        <v>377</v>
      </c>
      <c r="G396" s="5">
        <v>379</v>
      </c>
      <c r="H396" s="5">
        <v>385</v>
      </c>
      <c r="I396" s="5">
        <v>377</v>
      </c>
      <c r="J396" s="5">
        <v>375</v>
      </c>
      <c r="K396" s="5">
        <v>381</v>
      </c>
      <c r="L396" s="5">
        <v>383</v>
      </c>
      <c r="M396" s="5">
        <v>394</v>
      </c>
      <c r="N396" s="5">
        <v>400</v>
      </c>
      <c r="O396" s="5">
        <v>396</v>
      </c>
      <c r="P396" s="5">
        <v>401</v>
      </c>
      <c r="Q396" s="5">
        <v>397</v>
      </c>
      <c r="R396" s="5">
        <v>371</v>
      </c>
      <c r="S396" s="5">
        <v>380</v>
      </c>
      <c r="T396" s="5">
        <v>383</v>
      </c>
      <c r="U396" s="5">
        <v>388</v>
      </c>
      <c r="V396" s="5">
        <v>382</v>
      </c>
      <c r="W396" s="5">
        <v>389</v>
      </c>
      <c r="X396" s="5">
        <v>397</v>
      </c>
      <c r="Y396" s="5">
        <v>404</v>
      </c>
      <c r="Z396" s="5">
        <v>394</v>
      </c>
      <c r="AA396" s="5">
        <v>406</v>
      </c>
      <c r="AB396" s="5">
        <v>401</v>
      </c>
      <c r="AC396" s="5">
        <v>401</v>
      </c>
    </row>
    <row r="397" spans="1:29" x14ac:dyDescent="0.25">
      <c r="A397" t="s">
        <v>478</v>
      </c>
      <c r="B397" s="5">
        <v>1177</v>
      </c>
      <c r="C397" s="5">
        <v>1179</v>
      </c>
      <c r="D397" s="5">
        <v>1188</v>
      </c>
      <c r="E397" s="5">
        <v>1183</v>
      </c>
      <c r="F397" s="5">
        <v>1189</v>
      </c>
      <c r="G397" s="5">
        <v>1198</v>
      </c>
      <c r="H397" s="5">
        <v>1209</v>
      </c>
      <c r="I397" s="5">
        <v>1206</v>
      </c>
      <c r="J397" s="5">
        <v>1182</v>
      </c>
      <c r="K397" s="5">
        <v>1190</v>
      </c>
      <c r="L397" s="5">
        <v>1177</v>
      </c>
      <c r="M397" s="5">
        <v>1181</v>
      </c>
      <c r="N397" s="5">
        <v>1183</v>
      </c>
      <c r="O397" s="5">
        <v>1195</v>
      </c>
      <c r="P397" s="5">
        <v>1196</v>
      </c>
      <c r="Q397" s="5">
        <v>1198</v>
      </c>
      <c r="R397" s="5">
        <v>1194</v>
      </c>
      <c r="S397" s="5">
        <v>1203</v>
      </c>
      <c r="T397" s="5">
        <v>1212</v>
      </c>
      <c r="U397" s="5">
        <v>1213</v>
      </c>
      <c r="V397" s="5">
        <v>1203</v>
      </c>
      <c r="W397" s="5">
        <v>1196</v>
      </c>
      <c r="X397" s="5">
        <v>1200</v>
      </c>
      <c r="Y397" s="5">
        <v>1187</v>
      </c>
      <c r="Z397" s="5">
        <v>1179</v>
      </c>
      <c r="AA397" s="5">
        <v>1197</v>
      </c>
      <c r="AB397" s="5">
        <v>1221</v>
      </c>
      <c r="AC397" s="5">
        <v>1218</v>
      </c>
    </row>
    <row r="398" spans="1:29" x14ac:dyDescent="0.25">
      <c r="A398" t="s">
        <v>479</v>
      </c>
      <c r="B398" s="5">
        <v>7441</v>
      </c>
      <c r="C398" s="5">
        <v>7419</v>
      </c>
      <c r="D398" s="5">
        <v>7386</v>
      </c>
      <c r="E398" s="5">
        <v>7303</v>
      </c>
      <c r="F398" s="5">
        <v>7356</v>
      </c>
      <c r="G398" s="5">
        <v>7501</v>
      </c>
      <c r="H398" s="5">
        <v>7516</v>
      </c>
      <c r="I398" s="5">
        <v>7449</v>
      </c>
      <c r="J398" s="5">
        <v>7269</v>
      </c>
      <c r="K398" s="5">
        <v>7224</v>
      </c>
      <c r="L398" s="5">
        <v>7117</v>
      </c>
      <c r="M398" s="5">
        <v>7164</v>
      </c>
      <c r="N398" s="5">
        <v>7111</v>
      </c>
      <c r="O398" s="5">
        <v>7071</v>
      </c>
      <c r="P398" s="5">
        <v>7053</v>
      </c>
      <c r="Q398" s="5">
        <v>7033</v>
      </c>
      <c r="R398" s="5">
        <v>7051</v>
      </c>
      <c r="S398" s="5">
        <v>7122</v>
      </c>
      <c r="T398" s="5">
        <v>7306</v>
      </c>
      <c r="U398" s="5">
        <v>7256</v>
      </c>
      <c r="V398" s="5">
        <v>7134</v>
      </c>
      <c r="W398" s="5">
        <v>7054</v>
      </c>
      <c r="X398" s="5">
        <v>7017</v>
      </c>
      <c r="Y398" s="5">
        <v>6996</v>
      </c>
      <c r="Z398" s="5">
        <v>7052</v>
      </c>
      <c r="AA398" s="5">
        <v>7205</v>
      </c>
      <c r="AB398" s="5">
        <v>7150</v>
      </c>
      <c r="AC398" s="5">
        <v>7147</v>
      </c>
    </row>
    <row r="399" spans="1:29" x14ac:dyDescent="0.25">
      <c r="A399" t="s">
        <v>480</v>
      </c>
      <c r="B399" s="5">
        <v>1683</v>
      </c>
      <c r="C399" s="5">
        <v>1673</v>
      </c>
      <c r="D399" s="5">
        <v>1680</v>
      </c>
      <c r="E399" s="5">
        <v>1666</v>
      </c>
      <c r="F399" s="5">
        <v>1669</v>
      </c>
      <c r="G399" s="5">
        <v>1697</v>
      </c>
      <c r="H399" s="5">
        <v>1703</v>
      </c>
      <c r="I399" s="5">
        <v>1676</v>
      </c>
      <c r="J399" s="5">
        <v>1664</v>
      </c>
      <c r="K399" s="5">
        <v>1667</v>
      </c>
      <c r="L399" s="5">
        <v>1662</v>
      </c>
      <c r="M399" s="5">
        <v>1657</v>
      </c>
      <c r="N399" s="5">
        <v>1688</v>
      </c>
      <c r="O399" s="5">
        <v>1692</v>
      </c>
      <c r="P399" s="5">
        <v>1673</v>
      </c>
      <c r="Q399" s="5">
        <v>1681</v>
      </c>
      <c r="R399" s="5">
        <v>1653</v>
      </c>
      <c r="S399" s="5">
        <v>1686</v>
      </c>
      <c r="T399" s="5">
        <v>1711</v>
      </c>
      <c r="U399" s="5">
        <v>1685</v>
      </c>
      <c r="V399" s="5">
        <v>1672</v>
      </c>
      <c r="W399" s="5">
        <v>1678</v>
      </c>
      <c r="X399" s="5">
        <v>1695</v>
      </c>
      <c r="Y399" s="5">
        <v>1666</v>
      </c>
      <c r="Z399" s="5">
        <v>1687</v>
      </c>
      <c r="AA399" s="5">
        <v>1671</v>
      </c>
      <c r="AB399" s="5">
        <v>1676</v>
      </c>
      <c r="AC399" s="5">
        <v>1686</v>
      </c>
    </row>
    <row r="400" spans="1:29" x14ac:dyDescent="0.25">
      <c r="A400" t="s">
        <v>481</v>
      </c>
      <c r="B400" s="5">
        <v>6616</v>
      </c>
      <c r="C400" s="5">
        <v>6614</v>
      </c>
      <c r="D400" s="5">
        <v>6602</v>
      </c>
      <c r="E400" s="5">
        <v>6567</v>
      </c>
      <c r="F400" s="5">
        <v>6534</v>
      </c>
      <c r="G400" s="5">
        <v>6608</v>
      </c>
      <c r="H400" s="5">
        <v>6669</v>
      </c>
      <c r="I400" s="5">
        <v>6553</v>
      </c>
      <c r="J400" s="5">
        <v>6487</v>
      </c>
      <c r="K400" s="5">
        <v>6500</v>
      </c>
      <c r="L400" s="5">
        <v>6476</v>
      </c>
      <c r="M400" s="5">
        <v>6503</v>
      </c>
      <c r="N400" s="5">
        <v>6680</v>
      </c>
      <c r="O400" s="5">
        <v>6698</v>
      </c>
      <c r="P400" s="5">
        <v>6581</v>
      </c>
      <c r="Q400" s="5">
        <v>6580</v>
      </c>
      <c r="R400" s="5">
        <v>6439</v>
      </c>
      <c r="S400" s="5">
        <v>6579</v>
      </c>
      <c r="T400" s="5">
        <v>6659</v>
      </c>
      <c r="U400" s="5">
        <v>6566</v>
      </c>
      <c r="V400" s="5">
        <v>6521</v>
      </c>
      <c r="W400" s="5">
        <v>6544</v>
      </c>
      <c r="X400" s="5">
        <v>6591</v>
      </c>
      <c r="Y400" s="5">
        <v>6533</v>
      </c>
      <c r="Z400" s="5">
        <v>6662</v>
      </c>
      <c r="AA400" s="5">
        <v>6721</v>
      </c>
      <c r="AB400" s="5">
        <v>6641</v>
      </c>
      <c r="AC400" s="5">
        <v>6664</v>
      </c>
    </row>
    <row r="401" spans="1:29" x14ac:dyDescent="0.25">
      <c r="A401" t="s">
        <v>482</v>
      </c>
      <c r="B401" s="5">
        <v>1615</v>
      </c>
      <c r="C401" s="5">
        <v>1611</v>
      </c>
      <c r="D401" s="5">
        <v>1625</v>
      </c>
      <c r="E401" s="5">
        <v>1615</v>
      </c>
      <c r="F401" s="5">
        <v>1608</v>
      </c>
      <c r="G401" s="5">
        <v>1632</v>
      </c>
      <c r="H401" s="5">
        <v>1638</v>
      </c>
      <c r="I401" s="5">
        <v>1648</v>
      </c>
      <c r="J401" s="5">
        <v>1612</v>
      </c>
      <c r="K401" s="5">
        <v>1622</v>
      </c>
      <c r="L401" s="5">
        <v>1616</v>
      </c>
      <c r="M401" s="5">
        <v>1620</v>
      </c>
      <c r="N401" s="5">
        <v>1616</v>
      </c>
      <c r="O401" s="5">
        <v>1624</v>
      </c>
      <c r="P401" s="5">
        <v>1632</v>
      </c>
      <c r="Q401" s="5">
        <v>1635</v>
      </c>
      <c r="R401" s="5">
        <v>1626</v>
      </c>
      <c r="S401" s="5">
        <v>1661</v>
      </c>
      <c r="T401" s="5">
        <v>1676</v>
      </c>
      <c r="U401" s="5">
        <v>1682</v>
      </c>
      <c r="V401" s="5">
        <v>1638</v>
      </c>
      <c r="W401" s="5">
        <v>1642</v>
      </c>
      <c r="X401" s="5">
        <v>1651</v>
      </c>
      <c r="Y401" s="5">
        <v>1640</v>
      </c>
      <c r="Z401" s="5">
        <v>1650</v>
      </c>
      <c r="AA401" s="5">
        <v>1662</v>
      </c>
      <c r="AB401" s="5">
        <v>1657</v>
      </c>
      <c r="AC401" s="5">
        <v>1661</v>
      </c>
    </row>
    <row r="402" spans="1:29" x14ac:dyDescent="0.25">
      <c r="A402" t="s">
        <v>483</v>
      </c>
      <c r="B402" s="5">
        <v>36</v>
      </c>
      <c r="C402" s="5">
        <v>36</v>
      </c>
      <c r="D402" s="5">
        <v>36</v>
      </c>
      <c r="E402" s="5">
        <v>36</v>
      </c>
      <c r="F402" s="5">
        <v>37</v>
      </c>
      <c r="G402" s="5">
        <v>38</v>
      </c>
      <c r="H402" s="5">
        <v>38</v>
      </c>
      <c r="I402" s="5">
        <v>38</v>
      </c>
      <c r="J402" s="5">
        <v>36</v>
      </c>
      <c r="K402" s="5">
        <v>36</v>
      </c>
      <c r="L402" s="5">
        <v>35</v>
      </c>
      <c r="M402" s="5">
        <v>36</v>
      </c>
      <c r="N402" s="5">
        <v>36</v>
      </c>
      <c r="O402" s="5">
        <v>36</v>
      </c>
      <c r="P402" s="5">
        <v>36</v>
      </c>
      <c r="Q402" s="5">
        <v>35</v>
      </c>
      <c r="R402" s="5">
        <v>38</v>
      </c>
      <c r="S402" s="5">
        <v>38</v>
      </c>
      <c r="T402" s="5">
        <v>38</v>
      </c>
      <c r="U402" s="5">
        <v>38</v>
      </c>
      <c r="V402" s="5">
        <v>37</v>
      </c>
      <c r="W402" s="5">
        <v>36</v>
      </c>
      <c r="X402" s="5">
        <v>39</v>
      </c>
      <c r="Y402" s="5">
        <v>35</v>
      </c>
      <c r="Z402" s="5">
        <v>36</v>
      </c>
      <c r="AA402" s="5">
        <v>36</v>
      </c>
      <c r="AB402" s="5">
        <v>37</v>
      </c>
      <c r="AC402" s="5">
        <v>36</v>
      </c>
    </row>
    <row r="403" spans="1:29" x14ac:dyDescent="0.25">
      <c r="A403" t="s">
        <v>484</v>
      </c>
      <c r="B403" s="5">
        <v>625</v>
      </c>
      <c r="C403" s="5">
        <v>621</v>
      </c>
      <c r="D403" s="5">
        <v>624</v>
      </c>
      <c r="E403" s="5">
        <v>620</v>
      </c>
      <c r="F403" s="5">
        <v>606</v>
      </c>
      <c r="G403" s="5">
        <v>614</v>
      </c>
      <c r="H403" s="5">
        <v>624</v>
      </c>
      <c r="I403" s="5">
        <v>610</v>
      </c>
      <c r="J403" s="5">
        <v>602</v>
      </c>
      <c r="K403" s="5">
        <v>606</v>
      </c>
      <c r="L403" s="5">
        <v>600</v>
      </c>
      <c r="M403" s="5">
        <v>610</v>
      </c>
      <c r="N403" s="5">
        <v>629</v>
      </c>
      <c r="O403" s="5">
        <v>631</v>
      </c>
      <c r="P403" s="5">
        <v>616</v>
      </c>
      <c r="Q403" s="5">
        <v>620</v>
      </c>
      <c r="R403" s="5">
        <v>604</v>
      </c>
      <c r="S403" s="5">
        <v>612</v>
      </c>
      <c r="T403" s="5">
        <v>620</v>
      </c>
      <c r="U403" s="5">
        <v>613</v>
      </c>
      <c r="V403" s="5">
        <v>603</v>
      </c>
      <c r="W403" s="5">
        <v>604</v>
      </c>
      <c r="X403" s="5">
        <v>607</v>
      </c>
      <c r="Y403" s="5">
        <v>611</v>
      </c>
      <c r="Z403" s="5">
        <v>630</v>
      </c>
      <c r="AA403" s="5">
        <v>636</v>
      </c>
      <c r="AB403" s="5">
        <v>632</v>
      </c>
      <c r="AC403" s="5">
        <v>634</v>
      </c>
    </row>
    <row r="404" spans="1:29" x14ac:dyDescent="0.25">
      <c r="A404" t="s">
        <v>485</v>
      </c>
      <c r="B404" s="5">
        <v>3102</v>
      </c>
      <c r="C404" s="5">
        <v>3102</v>
      </c>
      <c r="D404" s="5">
        <v>3113</v>
      </c>
      <c r="E404" s="5">
        <v>3093</v>
      </c>
      <c r="F404" s="5">
        <v>3068</v>
      </c>
      <c r="G404" s="5">
        <v>3075</v>
      </c>
      <c r="H404" s="5">
        <v>3067</v>
      </c>
      <c r="I404" s="5">
        <v>3049</v>
      </c>
      <c r="J404" s="5">
        <v>3065</v>
      </c>
      <c r="K404" s="5">
        <v>3078</v>
      </c>
      <c r="L404" s="5">
        <v>3080</v>
      </c>
      <c r="M404" s="5">
        <v>3090</v>
      </c>
      <c r="N404" s="5">
        <v>3103</v>
      </c>
      <c r="O404" s="5">
        <v>3080</v>
      </c>
      <c r="P404" s="5">
        <v>3096</v>
      </c>
      <c r="Q404" s="5">
        <v>3074</v>
      </c>
      <c r="R404" s="5">
        <v>3104</v>
      </c>
      <c r="S404" s="5">
        <v>3119</v>
      </c>
      <c r="T404" s="5">
        <v>3109</v>
      </c>
      <c r="U404" s="5">
        <v>3113</v>
      </c>
      <c r="V404" s="5">
        <v>3106</v>
      </c>
      <c r="W404" s="5">
        <v>3134</v>
      </c>
      <c r="X404" s="5">
        <v>3141</v>
      </c>
      <c r="Y404" s="5">
        <v>3135</v>
      </c>
      <c r="Z404" s="5">
        <v>3132</v>
      </c>
      <c r="AA404" s="5">
        <v>3140</v>
      </c>
      <c r="AB404" s="5">
        <v>3143</v>
      </c>
      <c r="AC404" s="5">
        <v>3136</v>
      </c>
    </row>
    <row r="405" spans="1:29" x14ac:dyDescent="0.25">
      <c r="A405" t="s">
        <v>38</v>
      </c>
      <c r="B405" s="5">
        <v>157</v>
      </c>
      <c r="C405" s="5">
        <v>159</v>
      </c>
      <c r="D405" s="5">
        <v>150</v>
      </c>
      <c r="E405" s="5">
        <v>160</v>
      </c>
      <c r="F405" s="5">
        <v>154</v>
      </c>
      <c r="G405" s="5">
        <v>145</v>
      </c>
      <c r="H405" s="5">
        <v>141</v>
      </c>
      <c r="I405" s="5">
        <v>139</v>
      </c>
      <c r="J405" s="5">
        <v>139</v>
      </c>
      <c r="K405" s="5">
        <v>138</v>
      </c>
      <c r="L405" s="5">
        <v>142</v>
      </c>
      <c r="M405" s="5">
        <v>145</v>
      </c>
      <c r="N405" s="5">
        <v>146</v>
      </c>
      <c r="O405" s="5">
        <v>151</v>
      </c>
      <c r="P405" s="5">
        <v>147</v>
      </c>
      <c r="Q405" s="5">
        <v>150</v>
      </c>
      <c r="R405" s="5">
        <v>148</v>
      </c>
      <c r="S405" s="5">
        <v>145</v>
      </c>
      <c r="T405" s="5">
        <v>147</v>
      </c>
      <c r="U405" s="5">
        <v>141</v>
      </c>
      <c r="V405" s="5">
        <v>138</v>
      </c>
      <c r="W405" s="5">
        <v>140</v>
      </c>
      <c r="X405" s="5">
        <v>144</v>
      </c>
      <c r="Y405" s="5">
        <v>149</v>
      </c>
      <c r="Z405" s="5">
        <v>150</v>
      </c>
      <c r="AA405" s="5">
        <v>153</v>
      </c>
      <c r="AB405" s="5">
        <v>151</v>
      </c>
      <c r="AC405" s="5">
        <v>149</v>
      </c>
    </row>
    <row r="406" spans="1:29" x14ac:dyDescent="0.25">
      <c r="A406" t="s">
        <v>486</v>
      </c>
      <c r="B406" s="5">
        <v>729</v>
      </c>
      <c r="C406" s="5">
        <v>736</v>
      </c>
      <c r="D406" s="5">
        <v>730</v>
      </c>
      <c r="E406" s="5">
        <v>731</v>
      </c>
      <c r="F406" s="5">
        <v>743</v>
      </c>
      <c r="G406" s="5">
        <v>748</v>
      </c>
      <c r="H406" s="5">
        <v>763</v>
      </c>
      <c r="I406" s="5">
        <v>767</v>
      </c>
      <c r="J406" s="5">
        <v>743</v>
      </c>
      <c r="K406" s="5">
        <v>743</v>
      </c>
      <c r="L406" s="5">
        <v>733</v>
      </c>
      <c r="M406" s="5">
        <v>729</v>
      </c>
      <c r="N406" s="5">
        <v>712</v>
      </c>
      <c r="O406" s="5">
        <v>721</v>
      </c>
      <c r="P406" s="5">
        <v>722</v>
      </c>
      <c r="Q406" s="5">
        <v>733</v>
      </c>
      <c r="R406" s="5">
        <v>745</v>
      </c>
      <c r="S406" s="5">
        <v>743</v>
      </c>
      <c r="T406" s="5">
        <v>792</v>
      </c>
      <c r="U406" s="5">
        <v>784</v>
      </c>
      <c r="V406" s="5">
        <v>750</v>
      </c>
      <c r="W406" s="5">
        <v>751</v>
      </c>
      <c r="X406" s="5">
        <v>746</v>
      </c>
      <c r="Y406" s="5">
        <v>734</v>
      </c>
      <c r="Z406" s="5">
        <v>730</v>
      </c>
      <c r="AA406" s="5">
        <v>729</v>
      </c>
      <c r="AB406" s="5">
        <v>732</v>
      </c>
      <c r="AC406" s="5">
        <v>755</v>
      </c>
    </row>
    <row r="407" spans="1:29" x14ac:dyDescent="0.25">
      <c r="A407" t="s">
        <v>487</v>
      </c>
      <c r="B407" s="5">
        <v>37271</v>
      </c>
      <c r="C407" s="5">
        <v>37231</v>
      </c>
      <c r="D407" s="5">
        <v>37388</v>
      </c>
      <c r="E407" s="5">
        <v>37319</v>
      </c>
      <c r="F407" s="5">
        <v>37639</v>
      </c>
      <c r="G407" s="5">
        <v>38217</v>
      </c>
      <c r="H407" s="5">
        <v>38286</v>
      </c>
      <c r="I407" s="5">
        <v>38408</v>
      </c>
      <c r="J407" s="5">
        <v>37809</v>
      </c>
      <c r="K407" s="5">
        <v>38072</v>
      </c>
      <c r="L407" s="5">
        <v>37930</v>
      </c>
      <c r="M407" s="5">
        <v>37995</v>
      </c>
      <c r="N407" s="5">
        <v>37533</v>
      </c>
      <c r="O407" s="5">
        <v>37670</v>
      </c>
      <c r="P407" s="5">
        <v>38024</v>
      </c>
      <c r="Q407" s="5">
        <v>37981</v>
      </c>
      <c r="R407" s="5">
        <v>38312</v>
      </c>
      <c r="S407" s="5">
        <v>39174</v>
      </c>
      <c r="T407" s="5">
        <v>39482</v>
      </c>
      <c r="U407" s="5">
        <v>39465</v>
      </c>
      <c r="V407" s="5">
        <v>38804</v>
      </c>
      <c r="W407" s="5">
        <v>38815</v>
      </c>
      <c r="X407" s="5">
        <v>39106</v>
      </c>
      <c r="Y407" s="5">
        <v>38649</v>
      </c>
      <c r="Z407" s="5">
        <v>38193</v>
      </c>
      <c r="AA407" s="5">
        <v>38377</v>
      </c>
      <c r="AB407" s="5">
        <v>38433</v>
      </c>
      <c r="AC407" s="5">
        <v>38606</v>
      </c>
    </row>
    <row r="408" spans="1:29" x14ac:dyDescent="0.25">
      <c r="A408" t="s">
        <v>488</v>
      </c>
      <c r="B408" s="5">
        <v>303811</v>
      </c>
      <c r="C408" s="5">
        <v>303841</v>
      </c>
      <c r="D408" s="5">
        <v>304776</v>
      </c>
      <c r="E408" s="5">
        <v>303183</v>
      </c>
      <c r="F408" s="5">
        <v>304551</v>
      </c>
      <c r="G408" s="5">
        <v>308072</v>
      </c>
      <c r="H408" s="5">
        <v>308656</v>
      </c>
      <c r="I408" s="5">
        <v>309081</v>
      </c>
      <c r="J408" s="5">
        <v>305302</v>
      </c>
      <c r="K408" s="5">
        <v>307389</v>
      </c>
      <c r="L408" s="5">
        <v>306263</v>
      </c>
      <c r="M408" s="5">
        <v>306501</v>
      </c>
      <c r="N408" s="5">
        <v>304265</v>
      </c>
      <c r="O408" s="5">
        <v>304984</v>
      </c>
      <c r="P408" s="5">
        <v>306787</v>
      </c>
      <c r="Q408" s="5">
        <v>305893</v>
      </c>
      <c r="R408" s="5">
        <v>308427</v>
      </c>
      <c r="S408" s="5">
        <v>314184</v>
      </c>
      <c r="T408" s="5">
        <v>315987</v>
      </c>
      <c r="U408" s="5">
        <v>316269</v>
      </c>
      <c r="V408" s="5">
        <v>311872</v>
      </c>
      <c r="W408" s="5">
        <v>312656</v>
      </c>
      <c r="X408" s="5">
        <v>314113</v>
      </c>
      <c r="Y408" s="5">
        <v>311213</v>
      </c>
      <c r="Z408" s="5">
        <v>308447</v>
      </c>
      <c r="AA408" s="5">
        <v>310231</v>
      </c>
      <c r="AB408" s="5">
        <v>311246</v>
      </c>
      <c r="AC408" s="5">
        <v>312106</v>
      </c>
    </row>
    <row r="409" spans="1:29" x14ac:dyDescent="0.25">
      <c r="A409" t="s">
        <v>489</v>
      </c>
      <c r="B409" s="5">
        <v>204316</v>
      </c>
      <c r="C409" s="5">
        <v>204312</v>
      </c>
      <c r="D409" s="5">
        <v>204888</v>
      </c>
      <c r="E409" s="5">
        <v>204126</v>
      </c>
      <c r="F409" s="5">
        <v>205665</v>
      </c>
      <c r="G409" s="5">
        <v>208834</v>
      </c>
      <c r="H409" s="5">
        <v>209081</v>
      </c>
      <c r="I409" s="5">
        <v>209731</v>
      </c>
      <c r="J409" s="5">
        <v>206494</v>
      </c>
      <c r="K409" s="5">
        <v>208110</v>
      </c>
      <c r="L409" s="5">
        <v>207335</v>
      </c>
      <c r="M409" s="5">
        <v>207685</v>
      </c>
      <c r="N409" s="5">
        <v>205605</v>
      </c>
      <c r="O409" s="5">
        <v>206107</v>
      </c>
      <c r="P409" s="5">
        <v>207329</v>
      </c>
      <c r="Q409" s="5">
        <v>206627</v>
      </c>
      <c r="R409" s="5">
        <v>208430</v>
      </c>
      <c r="S409" s="5">
        <v>213251</v>
      </c>
      <c r="T409" s="5">
        <v>214897</v>
      </c>
      <c r="U409" s="5">
        <v>215282</v>
      </c>
      <c r="V409" s="5">
        <v>211729</v>
      </c>
      <c r="W409" s="5">
        <v>212011</v>
      </c>
      <c r="X409" s="5">
        <v>213563</v>
      </c>
      <c r="Y409" s="5">
        <v>211441</v>
      </c>
      <c r="Z409" s="5">
        <v>209016</v>
      </c>
      <c r="AA409" s="5">
        <v>210033</v>
      </c>
      <c r="AB409" s="5">
        <v>210275</v>
      </c>
      <c r="AC409" s="5">
        <v>210971</v>
      </c>
    </row>
    <row r="410" spans="1:29" x14ac:dyDescent="0.25">
      <c r="A410" t="s">
        <v>490</v>
      </c>
      <c r="B410" s="5">
        <v>16900</v>
      </c>
      <c r="C410" s="5">
        <v>16977</v>
      </c>
      <c r="D410" s="5">
        <v>16978</v>
      </c>
      <c r="E410" s="5">
        <v>17069</v>
      </c>
      <c r="F410" s="5">
        <v>17205</v>
      </c>
      <c r="G410" s="5">
        <v>17410</v>
      </c>
      <c r="H410" s="5">
        <v>17454</v>
      </c>
      <c r="I410" s="5">
        <v>17494</v>
      </c>
      <c r="J410" s="5">
        <v>17211</v>
      </c>
      <c r="K410" s="5">
        <v>17225</v>
      </c>
      <c r="L410" s="5">
        <v>17156</v>
      </c>
      <c r="M410" s="5">
        <v>17194</v>
      </c>
      <c r="N410" s="5">
        <v>17077</v>
      </c>
      <c r="O410" s="5">
        <v>17233</v>
      </c>
      <c r="P410" s="5">
        <v>17242</v>
      </c>
      <c r="Q410" s="5">
        <v>17302</v>
      </c>
      <c r="R410" s="5">
        <v>17419</v>
      </c>
      <c r="S410" s="5">
        <v>17872</v>
      </c>
      <c r="T410" s="5">
        <v>17887</v>
      </c>
      <c r="U410" s="5">
        <v>17918</v>
      </c>
      <c r="V410" s="5">
        <v>17578</v>
      </c>
      <c r="W410" s="5">
        <v>17682</v>
      </c>
      <c r="X410" s="5">
        <v>17730</v>
      </c>
      <c r="Y410" s="5">
        <v>17610</v>
      </c>
      <c r="Z410" s="5">
        <v>17635</v>
      </c>
      <c r="AA410" s="5">
        <v>17769</v>
      </c>
      <c r="AB410" s="5">
        <v>17768</v>
      </c>
      <c r="AC410" s="5">
        <v>17835</v>
      </c>
    </row>
    <row r="411" spans="1:29" x14ac:dyDescent="0.25">
      <c r="A411" t="s">
        <v>491</v>
      </c>
      <c r="B411" s="5">
        <v>867</v>
      </c>
      <c r="C411" s="5">
        <v>874</v>
      </c>
      <c r="D411" s="5">
        <v>871</v>
      </c>
      <c r="E411" s="5">
        <v>863</v>
      </c>
      <c r="F411" s="5">
        <v>873</v>
      </c>
      <c r="G411" s="5">
        <v>885</v>
      </c>
      <c r="H411" s="5">
        <v>884</v>
      </c>
      <c r="I411" s="5">
        <v>895</v>
      </c>
      <c r="J411" s="5">
        <v>881</v>
      </c>
      <c r="K411" s="5">
        <v>891</v>
      </c>
      <c r="L411" s="5">
        <v>889</v>
      </c>
      <c r="M411" s="5">
        <v>883</v>
      </c>
      <c r="N411" s="5">
        <v>878</v>
      </c>
      <c r="O411" s="5">
        <v>875</v>
      </c>
      <c r="P411" s="5">
        <v>875</v>
      </c>
      <c r="Q411" s="5">
        <v>874</v>
      </c>
      <c r="R411" s="5">
        <v>884</v>
      </c>
      <c r="S411" s="5">
        <v>905</v>
      </c>
      <c r="T411" s="5">
        <v>910</v>
      </c>
      <c r="U411" s="5">
        <v>913</v>
      </c>
      <c r="V411" s="5">
        <v>898</v>
      </c>
      <c r="W411" s="5">
        <v>899</v>
      </c>
      <c r="X411" s="5">
        <v>905</v>
      </c>
      <c r="Y411" s="5">
        <v>896</v>
      </c>
      <c r="Z411" s="5">
        <v>888</v>
      </c>
      <c r="AA411" s="5">
        <v>881</v>
      </c>
      <c r="AB411" s="5">
        <v>897</v>
      </c>
      <c r="AC411" s="5">
        <v>896</v>
      </c>
    </row>
    <row r="412" spans="1:29" x14ac:dyDescent="0.25">
      <c r="A412" t="s">
        <v>82</v>
      </c>
      <c r="B412" s="5">
        <v>65</v>
      </c>
      <c r="C412" s="5">
        <v>62</v>
      </c>
      <c r="D412" s="5">
        <v>63</v>
      </c>
      <c r="E412" s="5">
        <v>65</v>
      </c>
      <c r="F412" s="5">
        <v>68</v>
      </c>
      <c r="G412" s="5">
        <v>66</v>
      </c>
      <c r="H412" s="5">
        <v>61</v>
      </c>
      <c r="I412" s="5">
        <v>60</v>
      </c>
      <c r="J412" s="5">
        <v>60</v>
      </c>
      <c r="K412" s="5">
        <v>61</v>
      </c>
      <c r="L412" s="5">
        <v>59</v>
      </c>
      <c r="M412" s="5">
        <v>60</v>
      </c>
      <c r="N412" s="5">
        <v>60</v>
      </c>
      <c r="O412" s="5">
        <v>58</v>
      </c>
      <c r="P412" s="5">
        <v>59</v>
      </c>
      <c r="Q412" s="5">
        <v>61</v>
      </c>
      <c r="R412" s="5">
        <v>65</v>
      </c>
      <c r="S412" s="5">
        <v>64</v>
      </c>
      <c r="T412" s="5">
        <v>67</v>
      </c>
      <c r="U412" s="5">
        <v>64</v>
      </c>
      <c r="V412" s="5">
        <v>66</v>
      </c>
      <c r="W412" s="5">
        <v>67</v>
      </c>
      <c r="X412" s="5">
        <v>69</v>
      </c>
      <c r="Y412" s="5">
        <v>67</v>
      </c>
      <c r="Z412" s="5">
        <v>67</v>
      </c>
      <c r="AA412" s="5">
        <v>61</v>
      </c>
      <c r="AB412" s="5">
        <v>64</v>
      </c>
      <c r="AC412" s="5">
        <v>70</v>
      </c>
    </row>
    <row r="413" spans="1:29" x14ac:dyDescent="0.25">
      <c r="A413" t="s">
        <v>492</v>
      </c>
      <c r="B413" s="5">
        <v>4334</v>
      </c>
      <c r="C413" s="5">
        <v>4314</v>
      </c>
      <c r="D413" s="5">
        <v>4357</v>
      </c>
      <c r="E413" s="5">
        <v>4290</v>
      </c>
      <c r="F413" s="5">
        <v>4251</v>
      </c>
      <c r="G413" s="5">
        <v>4272</v>
      </c>
      <c r="H413" s="5">
        <v>4403</v>
      </c>
      <c r="I413" s="5">
        <v>4299</v>
      </c>
      <c r="J413" s="5">
        <v>4211</v>
      </c>
      <c r="K413" s="5">
        <v>4256</v>
      </c>
      <c r="L413" s="5">
        <v>4221</v>
      </c>
      <c r="M413" s="5">
        <v>4227</v>
      </c>
      <c r="N413" s="5">
        <v>4291</v>
      </c>
      <c r="O413" s="5">
        <v>4244</v>
      </c>
      <c r="P413" s="5">
        <v>4260</v>
      </c>
      <c r="Q413" s="5">
        <v>4221</v>
      </c>
      <c r="R413" s="5">
        <v>4204</v>
      </c>
      <c r="S413" s="5">
        <v>4225</v>
      </c>
      <c r="T413" s="5">
        <v>4383</v>
      </c>
      <c r="U413" s="5">
        <v>4334</v>
      </c>
      <c r="V413" s="5">
        <v>4249</v>
      </c>
      <c r="W413" s="5">
        <v>4275</v>
      </c>
      <c r="X413" s="5">
        <v>4244</v>
      </c>
      <c r="Y413" s="5">
        <v>4269</v>
      </c>
      <c r="Z413" s="5">
        <v>4201</v>
      </c>
      <c r="AA413" s="5">
        <v>4243</v>
      </c>
      <c r="AB413" s="5">
        <v>4317</v>
      </c>
      <c r="AC413" s="5">
        <v>4304</v>
      </c>
    </row>
    <row r="414" spans="1:29" x14ac:dyDescent="0.25">
      <c r="A414" t="s">
        <v>493</v>
      </c>
      <c r="B414" s="5">
        <v>20072</v>
      </c>
      <c r="C414" s="5">
        <v>19956</v>
      </c>
      <c r="D414" s="5">
        <v>20047</v>
      </c>
      <c r="E414" s="5">
        <v>20112</v>
      </c>
      <c r="F414" s="5">
        <v>19847</v>
      </c>
      <c r="G414" s="5">
        <v>19817</v>
      </c>
      <c r="H414" s="5">
        <v>20140</v>
      </c>
      <c r="I414" s="5">
        <v>19738</v>
      </c>
      <c r="J414" s="5">
        <v>19319</v>
      </c>
      <c r="K414" s="5">
        <v>19512</v>
      </c>
      <c r="L414" s="5">
        <v>19414</v>
      </c>
      <c r="M414" s="5">
        <v>19519</v>
      </c>
      <c r="N414" s="5">
        <v>19893</v>
      </c>
      <c r="O414" s="5">
        <v>19656</v>
      </c>
      <c r="P414" s="5">
        <v>19631</v>
      </c>
      <c r="Q414" s="5">
        <v>19628</v>
      </c>
      <c r="R414" s="5">
        <v>19493</v>
      </c>
      <c r="S414" s="5">
        <v>19531</v>
      </c>
      <c r="T414" s="5">
        <v>20041</v>
      </c>
      <c r="U414" s="5">
        <v>19907</v>
      </c>
      <c r="V414" s="5">
        <v>19576</v>
      </c>
      <c r="W414" s="5">
        <v>19713</v>
      </c>
      <c r="X414" s="5">
        <v>19583</v>
      </c>
      <c r="Y414" s="5">
        <v>19600</v>
      </c>
      <c r="Z414" s="5">
        <v>19604</v>
      </c>
      <c r="AA414" s="5">
        <v>19741</v>
      </c>
      <c r="AB414" s="5">
        <v>20032</v>
      </c>
      <c r="AC414" s="5">
        <v>20094</v>
      </c>
    </row>
    <row r="415" spans="1:29" x14ac:dyDescent="0.25">
      <c r="A415" t="s">
        <v>494</v>
      </c>
      <c r="B415" s="5">
        <v>353</v>
      </c>
      <c r="C415" s="5">
        <v>346</v>
      </c>
      <c r="D415" s="5">
        <v>355</v>
      </c>
      <c r="E415" s="5">
        <v>360</v>
      </c>
      <c r="F415" s="5">
        <v>357</v>
      </c>
      <c r="G415" s="5">
        <v>370</v>
      </c>
      <c r="H415" s="5">
        <v>372</v>
      </c>
      <c r="I415" s="5">
        <v>358</v>
      </c>
      <c r="J415" s="5">
        <v>344</v>
      </c>
      <c r="K415" s="5">
        <v>347</v>
      </c>
      <c r="L415" s="5">
        <v>346</v>
      </c>
      <c r="M415" s="5">
        <v>348</v>
      </c>
      <c r="N415" s="5">
        <v>345</v>
      </c>
      <c r="O415" s="5">
        <v>342</v>
      </c>
      <c r="P415" s="5">
        <v>350</v>
      </c>
      <c r="Q415" s="5">
        <v>345</v>
      </c>
      <c r="R415" s="5">
        <v>347</v>
      </c>
      <c r="S415" s="5">
        <v>356</v>
      </c>
      <c r="T415" s="5">
        <v>380</v>
      </c>
      <c r="U415" s="5">
        <v>360</v>
      </c>
      <c r="V415" s="5">
        <v>354</v>
      </c>
      <c r="W415" s="5">
        <v>356</v>
      </c>
      <c r="X415" s="5">
        <v>368</v>
      </c>
      <c r="Y415" s="5">
        <v>349</v>
      </c>
      <c r="Z415" s="5">
        <v>355</v>
      </c>
      <c r="AA415" s="5">
        <v>346</v>
      </c>
      <c r="AB415" s="5">
        <v>348</v>
      </c>
      <c r="AC415" s="5">
        <v>351</v>
      </c>
    </row>
    <row r="416" spans="1:29" x14ac:dyDescent="0.25">
      <c r="A416" t="s">
        <v>495</v>
      </c>
      <c r="B416" s="5">
        <v>402</v>
      </c>
      <c r="C416" s="5">
        <v>401</v>
      </c>
      <c r="D416" s="5">
        <v>403</v>
      </c>
      <c r="E416" s="5">
        <v>419</v>
      </c>
      <c r="F416" s="5">
        <v>446</v>
      </c>
      <c r="G416" s="5">
        <v>473</v>
      </c>
      <c r="H416" s="5">
        <v>489</v>
      </c>
      <c r="I416" s="5">
        <v>489</v>
      </c>
      <c r="J416" s="5">
        <v>460</v>
      </c>
      <c r="K416" s="5">
        <v>443</v>
      </c>
      <c r="L416" s="5">
        <v>415</v>
      </c>
      <c r="M416" s="5">
        <v>401</v>
      </c>
      <c r="N416" s="5">
        <v>398</v>
      </c>
      <c r="O416" s="5">
        <v>395</v>
      </c>
      <c r="P416" s="5">
        <v>394</v>
      </c>
      <c r="Q416" s="5">
        <v>413</v>
      </c>
      <c r="R416" s="5">
        <v>435</v>
      </c>
      <c r="S416" s="5">
        <v>463</v>
      </c>
      <c r="T416" s="5">
        <v>493</v>
      </c>
      <c r="U416" s="5">
        <v>497</v>
      </c>
      <c r="V416" s="5">
        <v>464</v>
      </c>
      <c r="W416" s="5">
        <v>455</v>
      </c>
      <c r="X416" s="5">
        <v>418</v>
      </c>
      <c r="Y416" s="5">
        <v>408</v>
      </c>
      <c r="Z416" s="5">
        <v>398</v>
      </c>
      <c r="AA416" s="5">
        <v>403</v>
      </c>
      <c r="AB416" s="5">
        <v>399</v>
      </c>
      <c r="AC416" s="5">
        <v>418</v>
      </c>
    </row>
    <row r="417" spans="1:29" x14ac:dyDescent="0.25">
      <c r="A417" t="s">
        <v>496</v>
      </c>
      <c r="B417" s="5">
        <v>865</v>
      </c>
      <c r="C417" s="5">
        <v>856</v>
      </c>
      <c r="D417" s="5">
        <v>861</v>
      </c>
      <c r="E417" s="5">
        <v>850</v>
      </c>
      <c r="F417" s="5">
        <v>862</v>
      </c>
      <c r="G417" s="5">
        <v>875</v>
      </c>
      <c r="H417" s="5">
        <v>881</v>
      </c>
      <c r="I417" s="5">
        <v>878</v>
      </c>
      <c r="J417" s="5">
        <v>851</v>
      </c>
      <c r="K417" s="5">
        <v>862</v>
      </c>
      <c r="L417" s="5">
        <v>866</v>
      </c>
      <c r="M417" s="5">
        <v>861</v>
      </c>
      <c r="N417" s="5">
        <v>858</v>
      </c>
      <c r="O417" s="5">
        <v>861</v>
      </c>
      <c r="P417" s="5">
        <v>861</v>
      </c>
      <c r="Q417" s="5">
        <v>862</v>
      </c>
      <c r="R417" s="5">
        <v>859</v>
      </c>
      <c r="S417" s="5">
        <v>874</v>
      </c>
      <c r="T417" s="5">
        <v>882</v>
      </c>
      <c r="U417" s="5">
        <v>885</v>
      </c>
      <c r="V417" s="5">
        <v>870</v>
      </c>
      <c r="W417" s="5">
        <v>874</v>
      </c>
      <c r="X417" s="5">
        <v>879</v>
      </c>
      <c r="Y417" s="5">
        <v>871</v>
      </c>
      <c r="Z417" s="5">
        <v>885</v>
      </c>
      <c r="AA417" s="5">
        <v>887</v>
      </c>
      <c r="AB417" s="5">
        <v>882</v>
      </c>
      <c r="AC417" s="5">
        <v>882</v>
      </c>
    </row>
    <row r="418" spans="1:29" x14ac:dyDescent="0.25">
      <c r="A418" t="s">
        <v>497</v>
      </c>
      <c r="B418" s="5">
        <v>64</v>
      </c>
      <c r="C418" s="5">
        <v>65</v>
      </c>
      <c r="D418" s="5">
        <v>66</v>
      </c>
      <c r="E418" s="5">
        <v>64</v>
      </c>
      <c r="F418" s="5">
        <v>62</v>
      </c>
      <c r="G418" s="5">
        <v>63</v>
      </c>
      <c r="H418" s="5">
        <v>64</v>
      </c>
      <c r="I418" s="5">
        <v>63</v>
      </c>
      <c r="J418" s="5">
        <v>62</v>
      </c>
      <c r="K418" s="5">
        <v>62</v>
      </c>
      <c r="L418" s="5">
        <v>62</v>
      </c>
      <c r="M418" s="5">
        <v>64</v>
      </c>
      <c r="N418" s="5">
        <v>63</v>
      </c>
      <c r="O418" s="5">
        <v>66</v>
      </c>
      <c r="P418" s="5">
        <v>67</v>
      </c>
      <c r="Q418" s="5">
        <v>68</v>
      </c>
      <c r="R418" s="5">
        <v>66</v>
      </c>
      <c r="S418" s="5">
        <v>64</v>
      </c>
      <c r="T418" s="5">
        <v>65</v>
      </c>
      <c r="U418" s="5">
        <v>66</v>
      </c>
      <c r="V418" s="5">
        <v>64</v>
      </c>
      <c r="W418" s="5">
        <v>64</v>
      </c>
      <c r="X418" s="5">
        <v>67</v>
      </c>
      <c r="Y418" s="5">
        <v>67</v>
      </c>
      <c r="Z418" s="5">
        <v>66</v>
      </c>
      <c r="AA418" s="5">
        <v>67</v>
      </c>
      <c r="AB418" s="5">
        <v>67</v>
      </c>
      <c r="AC418" s="5">
        <v>70</v>
      </c>
    </row>
    <row r="419" spans="1:29" x14ac:dyDescent="0.25">
      <c r="A419" t="s">
        <v>498</v>
      </c>
      <c r="B419" s="5">
        <v>674</v>
      </c>
      <c r="C419" s="5">
        <v>681</v>
      </c>
      <c r="D419" s="5">
        <v>681</v>
      </c>
      <c r="E419" s="5">
        <v>677</v>
      </c>
      <c r="F419" s="5">
        <v>646</v>
      </c>
      <c r="G419" s="5">
        <v>658</v>
      </c>
      <c r="H419" s="5">
        <v>663</v>
      </c>
      <c r="I419" s="5">
        <v>652</v>
      </c>
      <c r="J419" s="5">
        <v>645</v>
      </c>
      <c r="K419" s="5">
        <v>647</v>
      </c>
      <c r="L419" s="5">
        <v>644</v>
      </c>
      <c r="M419" s="5">
        <v>665</v>
      </c>
      <c r="N419" s="5">
        <v>667</v>
      </c>
      <c r="O419" s="5">
        <v>675</v>
      </c>
      <c r="P419" s="5">
        <v>675</v>
      </c>
      <c r="Q419" s="5">
        <v>663</v>
      </c>
      <c r="R419" s="5">
        <v>637</v>
      </c>
      <c r="S419" s="5">
        <v>645</v>
      </c>
      <c r="T419" s="5">
        <v>657</v>
      </c>
      <c r="U419" s="5">
        <v>660</v>
      </c>
      <c r="V419" s="5">
        <v>650</v>
      </c>
      <c r="W419" s="5">
        <v>660</v>
      </c>
      <c r="X419" s="5">
        <v>673</v>
      </c>
      <c r="Y419" s="5">
        <v>677</v>
      </c>
      <c r="Z419" s="5">
        <v>662</v>
      </c>
      <c r="AA419" s="5">
        <v>685</v>
      </c>
      <c r="AB419" s="5">
        <v>677</v>
      </c>
      <c r="AC419" s="5">
        <v>665</v>
      </c>
    </row>
    <row r="420" spans="1:29" x14ac:dyDescent="0.25">
      <c r="A420" t="s">
        <v>499</v>
      </c>
      <c r="B420" s="5">
        <v>2597</v>
      </c>
      <c r="C420" s="5">
        <v>2602</v>
      </c>
      <c r="D420" s="5">
        <v>2611</v>
      </c>
      <c r="E420" s="5">
        <v>2601</v>
      </c>
      <c r="F420" s="5">
        <v>2624</v>
      </c>
      <c r="G420" s="5">
        <v>2669</v>
      </c>
      <c r="H420" s="5">
        <v>2678</v>
      </c>
      <c r="I420" s="5">
        <v>2685</v>
      </c>
      <c r="J420" s="5">
        <v>2642</v>
      </c>
      <c r="K420" s="5">
        <v>2666</v>
      </c>
      <c r="L420" s="5">
        <v>2653</v>
      </c>
      <c r="M420" s="5">
        <v>2660</v>
      </c>
      <c r="N420" s="5">
        <v>2633</v>
      </c>
      <c r="O420" s="5">
        <v>2632</v>
      </c>
      <c r="P420" s="5">
        <v>2649</v>
      </c>
      <c r="Q420" s="5">
        <v>2628</v>
      </c>
      <c r="R420" s="5">
        <v>2656</v>
      </c>
      <c r="S420" s="5">
        <v>2714</v>
      </c>
      <c r="T420" s="5">
        <v>2747</v>
      </c>
      <c r="U420" s="5">
        <v>2755</v>
      </c>
      <c r="V420" s="5">
        <v>2714</v>
      </c>
      <c r="W420" s="5">
        <v>2727</v>
      </c>
      <c r="X420" s="5">
        <v>2753</v>
      </c>
      <c r="Y420" s="5">
        <v>2717</v>
      </c>
      <c r="Z420" s="5">
        <v>2673</v>
      </c>
      <c r="AA420" s="5">
        <v>2685</v>
      </c>
      <c r="AB420" s="5">
        <v>2691</v>
      </c>
      <c r="AC420" s="5">
        <v>2698</v>
      </c>
    </row>
    <row r="421" spans="1:29" x14ac:dyDescent="0.25">
      <c r="A421" t="s">
        <v>500</v>
      </c>
      <c r="B421" s="5">
        <v>1428</v>
      </c>
      <c r="C421" s="5">
        <v>1430</v>
      </c>
      <c r="D421" s="5">
        <v>1438</v>
      </c>
      <c r="E421" s="5">
        <v>1425</v>
      </c>
      <c r="F421" s="5">
        <v>1424</v>
      </c>
      <c r="G421" s="5">
        <v>1445</v>
      </c>
      <c r="H421" s="5">
        <v>1458</v>
      </c>
      <c r="I421" s="5">
        <v>1458</v>
      </c>
      <c r="J421" s="5">
        <v>1420</v>
      </c>
      <c r="K421" s="5">
        <v>1429</v>
      </c>
      <c r="L421" s="5">
        <v>1430</v>
      </c>
      <c r="M421" s="5">
        <v>1427</v>
      </c>
      <c r="N421" s="5">
        <v>1417</v>
      </c>
      <c r="O421" s="5">
        <v>1424</v>
      </c>
      <c r="P421" s="5">
        <v>1431</v>
      </c>
      <c r="Q421" s="5">
        <v>1431</v>
      </c>
      <c r="R421" s="5">
        <v>1431</v>
      </c>
      <c r="S421" s="5">
        <v>1465</v>
      </c>
      <c r="T421" s="5">
        <v>1484</v>
      </c>
      <c r="U421" s="5">
        <v>1483</v>
      </c>
      <c r="V421" s="5">
        <v>1449</v>
      </c>
      <c r="W421" s="5">
        <v>1454</v>
      </c>
      <c r="X421" s="5">
        <v>1463</v>
      </c>
      <c r="Y421" s="5">
        <v>1442</v>
      </c>
      <c r="Z421" s="5">
        <v>1456</v>
      </c>
      <c r="AA421" s="5">
        <v>1461</v>
      </c>
      <c r="AB421" s="5">
        <v>1463</v>
      </c>
      <c r="AC421" s="5">
        <v>1467</v>
      </c>
    </row>
    <row r="422" spans="1:29" x14ac:dyDescent="0.25">
      <c r="A422" t="s">
        <v>67</v>
      </c>
      <c r="B422" s="5">
        <v>64</v>
      </c>
      <c r="C422" s="5">
        <v>67</v>
      </c>
      <c r="D422" s="5">
        <v>67</v>
      </c>
      <c r="E422" s="5">
        <v>74</v>
      </c>
      <c r="F422" s="5">
        <v>72</v>
      </c>
      <c r="G422" s="5">
        <v>72</v>
      </c>
      <c r="H422" s="5">
        <v>74</v>
      </c>
      <c r="I422" s="5">
        <v>67</v>
      </c>
      <c r="J422" s="5">
        <v>67</v>
      </c>
      <c r="K422" s="5">
        <v>66</v>
      </c>
      <c r="L422" s="5">
        <v>65</v>
      </c>
      <c r="M422" s="5">
        <v>64</v>
      </c>
      <c r="N422" s="5">
        <v>67</v>
      </c>
      <c r="O422" s="5">
        <v>67</v>
      </c>
      <c r="P422" s="5">
        <v>67</v>
      </c>
      <c r="Q422" s="5">
        <v>66</v>
      </c>
      <c r="R422" s="5">
        <v>69</v>
      </c>
      <c r="S422" s="5">
        <v>68</v>
      </c>
      <c r="T422" s="5">
        <v>66</v>
      </c>
      <c r="U422" s="5">
        <v>65</v>
      </c>
      <c r="V422" s="5">
        <v>64</v>
      </c>
      <c r="W422" s="5">
        <v>65</v>
      </c>
      <c r="X422" s="5">
        <v>64</v>
      </c>
      <c r="Y422" s="5">
        <v>63</v>
      </c>
      <c r="Z422" s="5">
        <v>71</v>
      </c>
      <c r="AA422" s="5">
        <v>71</v>
      </c>
      <c r="AB422" s="5">
        <v>71</v>
      </c>
      <c r="AC422" s="5">
        <v>69</v>
      </c>
    </row>
    <row r="423" spans="1:29" x14ac:dyDescent="0.25">
      <c r="A423" t="s">
        <v>501</v>
      </c>
      <c r="B423" s="5">
        <v>1899</v>
      </c>
      <c r="C423" s="5">
        <v>1910</v>
      </c>
      <c r="D423" s="5">
        <v>1909</v>
      </c>
      <c r="E423" s="5">
        <v>1899</v>
      </c>
      <c r="F423" s="5">
        <v>1898</v>
      </c>
      <c r="G423" s="5">
        <v>1904</v>
      </c>
      <c r="H423" s="5">
        <v>1930</v>
      </c>
      <c r="I423" s="5">
        <v>1922</v>
      </c>
      <c r="J423" s="5">
        <v>1887</v>
      </c>
      <c r="K423" s="5">
        <v>1902</v>
      </c>
      <c r="L423" s="5">
        <v>1882</v>
      </c>
      <c r="M423" s="5">
        <v>1878</v>
      </c>
      <c r="N423" s="5">
        <v>1875</v>
      </c>
      <c r="O423" s="5">
        <v>1891</v>
      </c>
      <c r="P423" s="5">
        <v>1888</v>
      </c>
      <c r="Q423" s="5">
        <v>1902</v>
      </c>
      <c r="R423" s="5">
        <v>1903</v>
      </c>
      <c r="S423" s="5">
        <v>1922</v>
      </c>
      <c r="T423" s="5">
        <v>1937</v>
      </c>
      <c r="U423" s="5">
        <v>1940</v>
      </c>
      <c r="V423" s="5">
        <v>1912</v>
      </c>
      <c r="W423" s="5">
        <v>1917</v>
      </c>
      <c r="X423" s="5">
        <v>1916</v>
      </c>
      <c r="Y423" s="5">
        <v>1884</v>
      </c>
      <c r="Z423" s="5">
        <v>1869</v>
      </c>
      <c r="AA423" s="5">
        <v>1888</v>
      </c>
      <c r="AB423" s="5">
        <v>1929</v>
      </c>
      <c r="AC423" s="5">
        <v>1938</v>
      </c>
    </row>
    <row r="424" spans="1:29" x14ac:dyDescent="0.25">
      <c r="A424" t="s">
        <v>502</v>
      </c>
      <c r="B424" s="5">
        <v>187</v>
      </c>
      <c r="C424" s="5">
        <v>183</v>
      </c>
      <c r="D424" s="5">
        <v>188</v>
      </c>
      <c r="E424" s="5">
        <v>183</v>
      </c>
      <c r="F424" s="5">
        <v>184</v>
      </c>
      <c r="G424" s="5">
        <v>190</v>
      </c>
      <c r="H424" s="5">
        <v>194</v>
      </c>
      <c r="I424" s="5">
        <v>187</v>
      </c>
      <c r="J424" s="5">
        <v>181</v>
      </c>
      <c r="K424" s="5">
        <v>180</v>
      </c>
      <c r="L424" s="5">
        <v>177</v>
      </c>
      <c r="M424" s="5">
        <v>180</v>
      </c>
      <c r="N424" s="5">
        <v>179</v>
      </c>
      <c r="O424" s="5">
        <v>176</v>
      </c>
      <c r="P424" s="5">
        <v>174</v>
      </c>
      <c r="Q424" s="5">
        <v>174</v>
      </c>
      <c r="R424" s="5">
        <v>175</v>
      </c>
      <c r="S424" s="5">
        <v>177</v>
      </c>
      <c r="T424" s="5">
        <v>186</v>
      </c>
      <c r="U424" s="5">
        <v>181</v>
      </c>
      <c r="V424" s="5">
        <v>176</v>
      </c>
      <c r="W424" s="5">
        <v>181</v>
      </c>
      <c r="X424" s="5">
        <v>181</v>
      </c>
      <c r="Y424" s="5">
        <v>176</v>
      </c>
      <c r="Z424" s="5">
        <v>177</v>
      </c>
      <c r="AA424" s="5">
        <v>176</v>
      </c>
      <c r="AB424" s="5">
        <v>180</v>
      </c>
      <c r="AC424" s="5">
        <v>177</v>
      </c>
    </row>
    <row r="425" spans="1:29" x14ac:dyDescent="0.25">
      <c r="A425" t="s">
        <v>503</v>
      </c>
      <c r="B425" s="5">
        <v>252</v>
      </c>
      <c r="C425" s="5">
        <v>246</v>
      </c>
      <c r="D425" s="5">
        <v>251</v>
      </c>
      <c r="E425" s="5">
        <v>245</v>
      </c>
      <c r="F425" s="5">
        <v>244</v>
      </c>
      <c r="G425" s="5">
        <v>252</v>
      </c>
      <c r="H425" s="5">
        <v>258</v>
      </c>
      <c r="I425" s="5">
        <v>249</v>
      </c>
      <c r="J425" s="5">
        <v>239</v>
      </c>
      <c r="K425" s="5">
        <v>243</v>
      </c>
      <c r="L425" s="5">
        <v>242</v>
      </c>
      <c r="M425" s="5">
        <v>246</v>
      </c>
      <c r="N425" s="5">
        <v>244</v>
      </c>
      <c r="O425" s="5">
        <v>242</v>
      </c>
      <c r="P425" s="5">
        <v>248</v>
      </c>
      <c r="Q425" s="5">
        <v>247</v>
      </c>
      <c r="R425" s="5">
        <v>245</v>
      </c>
      <c r="S425" s="5">
        <v>249</v>
      </c>
      <c r="T425" s="5">
        <v>255</v>
      </c>
      <c r="U425" s="5">
        <v>249</v>
      </c>
      <c r="V425" s="5">
        <v>248</v>
      </c>
      <c r="W425" s="5">
        <v>252</v>
      </c>
      <c r="X425" s="5">
        <v>254</v>
      </c>
      <c r="Y425" s="5">
        <v>246</v>
      </c>
      <c r="Z425" s="5">
        <v>245</v>
      </c>
      <c r="AA425" s="5">
        <v>242</v>
      </c>
      <c r="AB425" s="5">
        <v>246</v>
      </c>
      <c r="AC425" s="5">
        <v>251</v>
      </c>
    </row>
    <row r="426" spans="1:29" x14ac:dyDescent="0.25">
      <c r="A426" t="s">
        <v>504</v>
      </c>
      <c r="B426" s="5">
        <v>3502</v>
      </c>
      <c r="C426" s="5">
        <v>3504</v>
      </c>
      <c r="D426" s="5">
        <v>3504</v>
      </c>
      <c r="E426" s="5">
        <v>3519</v>
      </c>
      <c r="F426" s="5">
        <v>3572</v>
      </c>
      <c r="G426" s="5">
        <v>3673</v>
      </c>
      <c r="H426" s="5">
        <v>3767</v>
      </c>
      <c r="I426" s="5">
        <v>3707</v>
      </c>
      <c r="J426" s="5">
        <v>3536</v>
      </c>
      <c r="K426" s="5">
        <v>3509</v>
      </c>
      <c r="L426" s="5">
        <v>3436</v>
      </c>
      <c r="M426" s="5">
        <v>3428</v>
      </c>
      <c r="N426" s="5">
        <v>3457</v>
      </c>
      <c r="O426" s="5">
        <v>3469</v>
      </c>
      <c r="P426" s="5">
        <v>3421</v>
      </c>
      <c r="Q426" s="5">
        <v>3461</v>
      </c>
      <c r="R426" s="5">
        <v>3499</v>
      </c>
      <c r="S426" s="5">
        <v>3682</v>
      </c>
      <c r="T426" s="5">
        <v>3764</v>
      </c>
      <c r="U426" s="5">
        <v>3700</v>
      </c>
      <c r="V426" s="5">
        <v>3553</v>
      </c>
      <c r="W426" s="5">
        <v>3561</v>
      </c>
      <c r="X426" s="5">
        <v>3476</v>
      </c>
      <c r="Y426" s="5">
        <v>3460</v>
      </c>
      <c r="Z426" s="5">
        <v>3487</v>
      </c>
      <c r="AA426" s="5">
        <v>3527</v>
      </c>
      <c r="AB426" s="5">
        <v>3458</v>
      </c>
      <c r="AC426" s="5">
        <v>3528</v>
      </c>
    </row>
    <row r="427" spans="1:29" x14ac:dyDescent="0.25">
      <c r="A427" t="s">
        <v>505</v>
      </c>
      <c r="B427" s="5">
        <v>20327</v>
      </c>
      <c r="C427" s="5">
        <v>20283</v>
      </c>
      <c r="D427" s="5">
        <v>20401</v>
      </c>
      <c r="E427" s="5">
        <v>20520</v>
      </c>
      <c r="F427" s="5">
        <v>20865</v>
      </c>
      <c r="G427" s="5">
        <v>21447</v>
      </c>
      <c r="H427" s="5">
        <v>22013</v>
      </c>
      <c r="I427" s="5">
        <v>21652</v>
      </c>
      <c r="J427" s="5">
        <v>20690</v>
      </c>
      <c r="K427" s="5">
        <v>20553</v>
      </c>
      <c r="L427" s="5">
        <v>20096</v>
      </c>
      <c r="M427" s="5">
        <v>20054</v>
      </c>
      <c r="N427" s="5">
        <v>20121</v>
      </c>
      <c r="O427" s="5">
        <v>20074</v>
      </c>
      <c r="P427" s="5">
        <v>19921</v>
      </c>
      <c r="Q427" s="5">
        <v>20272</v>
      </c>
      <c r="R427" s="5">
        <v>20552</v>
      </c>
      <c r="S427" s="5">
        <v>21608</v>
      </c>
      <c r="T427" s="5">
        <v>22047</v>
      </c>
      <c r="U427" s="5">
        <v>21746</v>
      </c>
      <c r="V427" s="5">
        <v>20784</v>
      </c>
      <c r="W427" s="5">
        <v>20803</v>
      </c>
      <c r="X427" s="5">
        <v>20403</v>
      </c>
      <c r="Y427" s="5">
        <v>20222</v>
      </c>
      <c r="Z427" s="5">
        <v>20234</v>
      </c>
      <c r="AA427" s="5">
        <v>20350</v>
      </c>
      <c r="AB427" s="5">
        <v>20041</v>
      </c>
      <c r="AC427" s="5">
        <v>20451</v>
      </c>
    </row>
    <row r="428" spans="1:29" x14ac:dyDescent="0.25">
      <c r="A428" t="s">
        <v>506</v>
      </c>
      <c r="B428" s="5">
        <v>1607</v>
      </c>
      <c r="C428" s="5">
        <v>1605</v>
      </c>
      <c r="D428" s="5">
        <v>1611</v>
      </c>
      <c r="E428" s="5">
        <v>1618</v>
      </c>
      <c r="F428" s="5">
        <v>1646</v>
      </c>
      <c r="G428" s="5">
        <v>1687</v>
      </c>
      <c r="H428" s="5">
        <v>1736</v>
      </c>
      <c r="I428" s="5">
        <v>1702</v>
      </c>
      <c r="J428" s="5">
        <v>1634</v>
      </c>
      <c r="K428" s="5">
        <v>1619</v>
      </c>
      <c r="L428" s="5">
        <v>1591</v>
      </c>
      <c r="M428" s="5">
        <v>1584</v>
      </c>
      <c r="N428" s="5">
        <v>1590</v>
      </c>
      <c r="O428" s="5">
        <v>1577</v>
      </c>
      <c r="P428" s="5">
        <v>1562</v>
      </c>
      <c r="Q428" s="5">
        <v>1593</v>
      </c>
      <c r="R428" s="5">
        <v>1620</v>
      </c>
      <c r="S428" s="5">
        <v>1706</v>
      </c>
      <c r="T428" s="5">
        <v>1745</v>
      </c>
      <c r="U428" s="5">
        <v>1717</v>
      </c>
      <c r="V428" s="5">
        <v>1650</v>
      </c>
      <c r="W428" s="5">
        <v>1643</v>
      </c>
      <c r="X428" s="5">
        <v>1620</v>
      </c>
      <c r="Y428" s="5">
        <v>1593</v>
      </c>
      <c r="Z428" s="5">
        <v>1602</v>
      </c>
      <c r="AA428" s="5">
        <v>1601</v>
      </c>
      <c r="AB428" s="5">
        <v>1586</v>
      </c>
      <c r="AC428" s="5">
        <v>1627</v>
      </c>
    </row>
    <row r="429" spans="1:29" x14ac:dyDescent="0.25">
      <c r="A429" t="s">
        <v>507</v>
      </c>
      <c r="B429" s="5">
        <v>492</v>
      </c>
      <c r="C429" s="5">
        <v>495</v>
      </c>
      <c r="D429" s="5">
        <v>497</v>
      </c>
      <c r="E429" s="5">
        <v>489</v>
      </c>
      <c r="F429" s="5">
        <v>485</v>
      </c>
      <c r="G429" s="5">
        <v>496</v>
      </c>
      <c r="H429" s="5">
        <v>494</v>
      </c>
      <c r="I429" s="5">
        <v>495</v>
      </c>
      <c r="J429" s="5">
        <v>485</v>
      </c>
      <c r="K429" s="5">
        <v>485</v>
      </c>
      <c r="L429" s="5">
        <v>480</v>
      </c>
      <c r="M429" s="5">
        <v>483</v>
      </c>
      <c r="N429" s="5">
        <v>491</v>
      </c>
      <c r="O429" s="5">
        <v>495</v>
      </c>
      <c r="P429" s="5">
        <v>499</v>
      </c>
      <c r="Q429" s="5">
        <v>492</v>
      </c>
      <c r="R429" s="5">
        <v>490</v>
      </c>
      <c r="S429" s="5">
        <v>499</v>
      </c>
      <c r="T429" s="5">
        <v>506</v>
      </c>
      <c r="U429" s="5">
        <v>505</v>
      </c>
      <c r="V429" s="5">
        <v>491</v>
      </c>
      <c r="W429" s="5">
        <v>492</v>
      </c>
      <c r="X429" s="5">
        <v>494</v>
      </c>
      <c r="Y429" s="5">
        <v>493</v>
      </c>
      <c r="Z429" s="5">
        <v>496</v>
      </c>
      <c r="AA429" s="5">
        <v>500</v>
      </c>
      <c r="AB429" s="5">
        <v>498</v>
      </c>
      <c r="AC429" s="5">
        <v>499</v>
      </c>
    </row>
    <row r="430" spans="1:29" x14ac:dyDescent="0.25">
      <c r="A430" t="s">
        <v>508</v>
      </c>
      <c r="B430" s="5">
        <v>130</v>
      </c>
      <c r="C430" s="5">
        <v>126</v>
      </c>
      <c r="D430" s="5">
        <v>131</v>
      </c>
      <c r="E430" s="5">
        <v>133</v>
      </c>
      <c r="F430" s="5">
        <v>134</v>
      </c>
      <c r="G430" s="5">
        <v>137</v>
      </c>
      <c r="H430" s="5">
        <v>140</v>
      </c>
      <c r="I430" s="5">
        <v>136</v>
      </c>
      <c r="J430" s="5">
        <v>128</v>
      </c>
      <c r="K430" s="5">
        <v>129</v>
      </c>
      <c r="L430" s="5">
        <v>129</v>
      </c>
      <c r="M430" s="5">
        <v>131</v>
      </c>
      <c r="N430" s="5">
        <v>131</v>
      </c>
      <c r="O430" s="5">
        <v>122</v>
      </c>
      <c r="P430" s="5">
        <v>123</v>
      </c>
      <c r="Q430" s="5">
        <v>130</v>
      </c>
      <c r="R430" s="5">
        <v>132</v>
      </c>
      <c r="S430" s="5">
        <v>134</v>
      </c>
      <c r="T430" s="5">
        <v>135</v>
      </c>
      <c r="U430" s="5">
        <v>137</v>
      </c>
      <c r="V430" s="5">
        <v>132</v>
      </c>
      <c r="W430" s="5">
        <v>133</v>
      </c>
      <c r="X430" s="5">
        <v>134</v>
      </c>
      <c r="Y430" s="5">
        <v>132</v>
      </c>
      <c r="Z430" s="5">
        <v>128</v>
      </c>
      <c r="AA430" s="5">
        <v>126</v>
      </c>
      <c r="AB430" s="5">
        <v>128</v>
      </c>
      <c r="AC430" s="5">
        <v>134</v>
      </c>
    </row>
    <row r="431" spans="1:29" x14ac:dyDescent="0.25">
      <c r="A431" t="s">
        <v>120</v>
      </c>
      <c r="B431" s="5">
        <v>185</v>
      </c>
      <c r="C431" s="5">
        <v>184</v>
      </c>
      <c r="D431" s="5">
        <v>179</v>
      </c>
      <c r="E431" s="5">
        <v>177</v>
      </c>
      <c r="F431" s="5">
        <v>168</v>
      </c>
      <c r="G431" s="5">
        <v>162</v>
      </c>
      <c r="H431" s="5">
        <v>159</v>
      </c>
      <c r="I431" s="5">
        <v>160</v>
      </c>
      <c r="J431" s="5">
        <v>156</v>
      </c>
      <c r="K431" s="5">
        <v>156</v>
      </c>
      <c r="L431" s="5">
        <v>157</v>
      </c>
      <c r="M431" s="5">
        <v>172</v>
      </c>
      <c r="N431" s="5">
        <v>170</v>
      </c>
      <c r="O431" s="5">
        <v>173</v>
      </c>
      <c r="P431" s="5">
        <v>173</v>
      </c>
      <c r="Q431" s="5">
        <v>168</v>
      </c>
      <c r="R431" s="5">
        <v>154</v>
      </c>
      <c r="S431" s="5">
        <v>160</v>
      </c>
      <c r="T431" s="5">
        <v>164</v>
      </c>
      <c r="U431" s="5">
        <v>162</v>
      </c>
      <c r="V431" s="5">
        <v>158</v>
      </c>
      <c r="W431" s="5">
        <v>159</v>
      </c>
      <c r="X431" s="5">
        <v>161</v>
      </c>
      <c r="Y431" s="5">
        <v>169</v>
      </c>
      <c r="Z431" s="5">
        <v>174</v>
      </c>
      <c r="AA431" s="5">
        <v>176</v>
      </c>
      <c r="AB431" s="5">
        <v>174</v>
      </c>
      <c r="AC431" s="5">
        <v>170</v>
      </c>
    </row>
    <row r="432" spans="1:29" x14ac:dyDescent="0.25">
      <c r="A432" t="s">
        <v>123</v>
      </c>
      <c r="B432" s="5">
        <v>2199</v>
      </c>
      <c r="C432" s="5">
        <v>2176</v>
      </c>
      <c r="D432" s="5">
        <v>2175</v>
      </c>
      <c r="E432" s="5">
        <v>2131</v>
      </c>
      <c r="F432" s="5">
        <v>2136</v>
      </c>
      <c r="G432" s="5">
        <v>2095</v>
      </c>
      <c r="H432" s="5">
        <v>2062</v>
      </c>
      <c r="I432" s="5">
        <v>2048</v>
      </c>
      <c r="J432" s="5">
        <v>2008</v>
      </c>
      <c r="K432" s="5">
        <v>2017</v>
      </c>
      <c r="L432" s="5">
        <v>2046</v>
      </c>
      <c r="M432" s="5">
        <v>2152</v>
      </c>
      <c r="N432" s="5">
        <v>2202</v>
      </c>
      <c r="O432" s="5">
        <v>2187</v>
      </c>
      <c r="P432" s="5">
        <v>2172</v>
      </c>
      <c r="Q432" s="5">
        <v>2113</v>
      </c>
      <c r="R432" s="5">
        <v>1990</v>
      </c>
      <c r="S432" s="5">
        <v>2083</v>
      </c>
      <c r="T432" s="5">
        <v>2079</v>
      </c>
      <c r="U432" s="5">
        <v>2079</v>
      </c>
      <c r="V432" s="5">
        <v>2039</v>
      </c>
      <c r="W432" s="5">
        <v>2043</v>
      </c>
      <c r="X432" s="5">
        <v>2068</v>
      </c>
      <c r="Y432" s="5">
        <v>2175</v>
      </c>
      <c r="Z432" s="5">
        <v>2251</v>
      </c>
      <c r="AA432" s="5">
        <v>2256</v>
      </c>
      <c r="AB432" s="5">
        <v>2232</v>
      </c>
      <c r="AC432" s="5">
        <v>2154</v>
      </c>
    </row>
    <row r="433" spans="1:29" x14ac:dyDescent="0.25">
      <c r="A433" t="s">
        <v>509</v>
      </c>
      <c r="B433" s="5">
        <v>8592</v>
      </c>
      <c r="C433" s="5">
        <v>8547</v>
      </c>
      <c r="D433" s="5">
        <v>8497</v>
      </c>
      <c r="E433" s="5">
        <v>8328</v>
      </c>
      <c r="F433" s="5">
        <v>8325</v>
      </c>
      <c r="G433" s="5">
        <v>8169</v>
      </c>
      <c r="H433" s="5">
        <v>8058</v>
      </c>
      <c r="I433" s="5">
        <v>8006</v>
      </c>
      <c r="J433" s="5">
        <v>7845</v>
      </c>
      <c r="K433" s="5">
        <v>7861</v>
      </c>
      <c r="L433" s="5">
        <v>7925</v>
      </c>
      <c r="M433" s="5">
        <v>8384</v>
      </c>
      <c r="N433" s="5">
        <v>8564</v>
      </c>
      <c r="O433" s="5">
        <v>8546</v>
      </c>
      <c r="P433" s="5">
        <v>8479</v>
      </c>
      <c r="Q433" s="5">
        <v>8256</v>
      </c>
      <c r="R433" s="5">
        <v>7765</v>
      </c>
      <c r="S433" s="5">
        <v>8084</v>
      </c>
      <c r="T433" s="5">
        <v>8115</v>
      </c>
      <c r="U433" s="5">
        <v>8085</v>
      </c>
      <c r="V433" s="5">
        <v>7923</v>
      </c>
      <c r="W433" s="5">
        <v>7944</v>
      </c>
      <c r="X433" s="5">
        <v>8030</v>
      </c>
      <c r="Y433" s="5">
        <v>8463</v>
      </c>
      <c r="Z433" s="5">
        <v>8743</v>
      </c>
      <c r="AA433" s="5">
        <v>8769</v>
      </c>
      <c r="AB433" s="5">
        <v>8682</v>
      </c>
      <c r="AC433" s="5">
        <v>8340</v>
      </c>
    </row>
    <row r="434" spans="1:29" x14ac:dyDescent="0.25">
      <c r="A434" t="s">
        <v>510</v>
      </c>
      <c r="B434" s="5">
        <v>2959</v>
      </c>
      <c r="C434" s="5">
        <v>2953</v>
      </c>
      <c r="D434" s="5">
        <v>2967</v>
      </c>
      <c r="E434" s="5">
        <v>2932</v>
      </c>
      <c r="F434" s="5">
        <v>2916</v>
      </c>
      <c r="G434" s="5">
        <v>2921</v>
      </c>
      <c r="H434" s="5">
        <v>2899</v>
      </c>
      <c r="I434" s="5">
        <v>2891</v>
      </c>
      <c r="J434" s="5">
        <v>2904</v>
      </c>
      <c r="K434" s="5">
        <v>2917</v>
      </c>
      <c r="L434" s="5">
        <v>2927</v>
      </c>
      <c r="M434" s="5">
        <v>2934</v>
      </c>
      <c r="N434" s="5">
        <v>2939</v>
      </c>
      <c r="O434" s="5">
        <v>2920</v>
      </c>
      <c r="P434" s="5">
        <v>2936</v>
      </c>
      <c r="Q434" s="5">
        <v>2919</v>
      </c>
      <c r="R434" s="5">
        <v>2947</v>
      </c>
      <c r="S434" s="5">
        <v>2956</v>
      </c>
      <c r="T434" s="5">
        <v>2949</v>
      </c>
      <c r="U434" s="5">
        <v>2950</v>
      </c>
      <c r="V434" s="5">
        <v>2960</v>
      </c>
      <c r="W434" s="5">
        <v>2984</v>
      </c>
      <c r="X434" s="5">
        <v>2992</v>
      </c>
      <c r="Y434" s="5">
        <v>2980</v>
      </c>
      <c r="Z434" s="5">
        <v>2987</v>
      </c>
      <c r="AA434" s="5">
        <v>3007</v>
      </c>
      <c r="AB434" s="5">
        <v>3006</v>
      </c>
      <c r="AC434" s="5">
        <v>2991</v>
      </c>
    </row>
    <row r="435" spans="1:29" x14ac:dyDescent="0.25">
      <c r="A435" t="s">
        <v>511</v>
      </c>
      <c r="B435" s="5">
        <v>11558</v>
      </c>
      <c r="C435" s="5">
        <v>11575</v>
      </c>
      <c r="D435" s="5">
        <v>11591</v>
      </c>
      <c r="E435" s="5">
        <v>11553</v>
      </c>
      <c r="F435" s="5">
        <v>11651</v>
      </c>
      <c r="G435" s="5">
        <v>11822</v>
      </c>
      <c r="H435" s="5">
        <v>11836</v>
      </c>
      <c r="I435" s="5">
        <v>11857</v>
      </c>
      <c r="J435" s="5">
        <v>11661</v>
      </c>
      <c r="K435" s="5">
        <v>11737</v>
      </c>
      <c r="L435" s="5">
        <v>11700</v>
      </c>
      <c r="M435" s="5">
        <v>11719</v>
      </c>
      <c r="N435" s="5">
        <v>11637</v>
      </c>
      <c r="O435" s="5">
        <v>11650</v>
      </c>
      <c r="P435" s="5">
        <v>11700</v>
      </c>
      <c r="Q435" s="5">
        <v>11650</v>
      </c>
      <c r="R435" s="5">
        <v>11763</v>
      </c>
      <c r="S435" s="5">
        <v>12046</v>
      </c>
      <c r="T435" s="5">
        <v>12144</v>
      </c>
      <c r="U435" s="5">
        <v>12178</v>
      </c>
      <c r="V435" s="5">
        <v>11957</v>
      </c>
      <c r="W435" s="5">
        <v>11972</v>
      </c>
      <c r="X435" s="5">
        <v>12063</v>
      </c>
      <c r="Y435" s="5">
        <v>11932</v>
      </c>
      <c r="Z435" s="5">
        <v>11806</v>
      </c>
      <c r="AA435" s="5">
        <v>11863</v>
      </c>
      <c r="AB435" s="5">
        <v>11878</v>
      </c>
      <c r="AC435" s="5">
        <v>11938</v>
      </c>
    </row>
    <row r="436" spans="1:29" x14ac:dyDescent="0.25">
      <c r="A436" t="s">
        <v>512</v>
      </c>
      <c r="B436" s="5">
        <v>19048</v>
      </c>
      <c r="C436" s="5">
        <v>19132</v>
      </c>
      <c r="D436" s="5">
        <v>19202</v>
      </c>
      <c r="E436" s="5">
        <v>19133</v>
      </c>
      <c r="F436" s="5">
        <v>19108</v>
      </c>
      <c r="G436" s="5">
        <v>19193</v>
      </c>
      <c r="H436" s="5">
        <v>19354</v>
      </c>
      <c r="I436" s="5">
        <v>19355</v>
      </c>
      <c r="J436" s="5">
        <v>19052</v>
      </c>
      <c r="K436" s="5">
        <v>19161</v>
      </c>
      <c r="L436" s="5">
        <v>19019</v>
      </c>
      <c r="M436" s="5">
        <v>18955</v>
      </c>
      <c r="N436" s="5">
        <v>18874</v>
      </c>
      <c r="O436" s="5">
        <v>19046</v>
      </c>
      <c r="P436" s="5">
        <v>19103</v>
      </c>
      <c r="Q436" s="5">
        <v>19197</v>
      </c>
      <c r="R436" s="5">
        <v>19197</v>
      </c>
      <c r="S436" s="5">
        <v>19406</v>
      </c>
      <c r="T436" s="5">
        <v>19541</v>
      </c>
      <c r="U436" s="5">
        <v>19524</v>
      </c>
      <c r="V436" s="5">
        <v>19228</v>
      </c>
      <c r="W436" s="5">
        <v>19256</v>
      </c>
      <c r="X436" s="5">
        <v>19257</v>
      </c>
      <c r="Y436" s="5">
        <v>19043</v>
      </c>
      <c r="Z436" s="5">
        <v>18928</v>
      </c>
      <c r="AA436" s="5">
        <v>19113</v>
      </c>
      <c r="AB436" s="5">
        <v>19521</v>
      </c>
      <c r="AC436" s="5">
        <v>19598</v>
      </c>
    </row>
    <row r="437" spans="1:29" x14ac:dyDescent="0.25">
      <c r="A437" t="s">
        <v>513</v>
      </c>
      <c r="B437" s="5">
        <v>69</v>
      </c>
      <c r="C437" s="5">
        <v>71</v>
      </c>
      <c r="D437" s="5">
        <v>71</v>
      </c>
      <c r="E437" s="5">
        <v>71</v>
      </c>
      <c r="F437" s="5">
        <v>69</v>
      </c>
      <c r="G437" s="5">
        <v>68</v>
      </c>
      <c r="H437" s="5">
        <v>69</v>
      </c>
      <c r="I437" s="5">
        <v>69</v>
      </c>
      <c r="J437" s="5">
        <v>68</v>
      </c>
      <c r="K437" s="5">
        <v>68</v>
      </c>
      <c r="L437" s="5">
        <v>68</v>
      </c>
      <c r="M437" s="5">
        <v>69</v>
      </c>
      <c r="N437" s="5">
        <v>69</v>
      </c>
      <c r="O437" s="5">
        <v>70</v>
      </c>
      <c r="P437" s="5">
        <v>70</v>
      </c>
      <c r="Q437" s="5">
        <v>69</v>
      </c>
      <c r="R437" s="5">
        <v>69</v>
      </c>
      <c r="S437" s="5">
        <v>68</v>
      </c>
      <c r="T437" s="5">
        <v>69</v>
      </c>
      <c r="U437" s="5">
        <v>69</v>
      </c>
      <c r="V437" s="5">
        <v>68</v>
      </c>
      <c r="W437" s="5">
        <v>69</v>
      </c>
      <c r="X437" s="5">
        <v>71</v>
      </c>
      <c r="Y437" s="5">
        <v>69</v>
      </c>
      <c r="Z437" s="5">
        <v>68</v>
      </c>
      <c r="AA437" s="5">
        <v>70</v>
      </c>
      <c r="AB437" s="5">
        <v>70</v>
      </c>
      <c r="AC437" s="5">
        <v>69</v>
      </c>
    </row>
    <row r="438" spans="1:29" x14ac:dyDescent="0.25">
      <c r="A438" t="s">
        <v>514</v>
      </c>
      <c r="B438" s="5">
        <v>10417</v>
      </c>
      <c r="C438" s="5">
        <v>10451</v>
      </c>
      <c r="D438" s="5">
        <v>10399</v>
      </c>
      <c r="E438" s="5">
        <v>10308</v>
      </c>
      <c r="F438" s="5">
        <v>10433</v>
      </c>
      <c r="G438" s="5">
        <v>10600</v>
      </c>
      <c r="H438" s="5">
        <v>10738</v>
      </c>
      <c r="I438" s="5">
        <v>10787</v>
      </c>
      <c r="J438" s="5">
        <v>10458</v>
      </c>
      <c r="K438" s="5">
        <v>10480</v>
      </c>
      <c r="L438" s="5">
        <v>10364</v>
      </c>
      <c r="M438" s="5">
        <v>10338</v>
      </c>
      <c r="N438" s="5">
        <v>10265</v>
      </c>
      <c r="O438" s="5">
        <v>10356</v>
      </c>
      <c r="P438" s="5">
        <v>10372</v>
      </c>
      <c r="Q438" s="5">
        <v>10378</v>
      </c>
      <c r="R438" s="5">
        <v>10542</v>
      </c>
      <c r="S438" s="5">
        <v>10835</v>
      </c>
      <c r="T438" s="5">
        <v>10960</v>
      </c>
      <c r="U438" s="5">
        <v>10970</v>
      </c>
      <c r="V438" s="5">
        <v>10617</v>
      </c>
      <c r="W438" s="5">
        <v>10586</v>
      </c>
      <c r="X438" s="5">
        <v>10541</v>
      </c>
      <c r="Y438" s="5">
        <v>10479</v>
      </c>
      <c r="Z438" s="5">
        <v>10492</v>
      </c>
      <c r="AA438" s="5">
        <v>10538</v>
      </c>
      <c r="AB438" s="5">
        <v>10539</v>
      </c>
      <c r="AC438" s="5">
        <v>10598</v>
      </c>
    </row>
    <row r="439" spans="1:29" x14ac:dyDescent="0.25">
      <c r="A439" t="s">
        <v>515</v>
      </c>
      <c r="B439" s="5">
        <v>11793</v>
      </c>
      <c r="C439" s="5">
        <v>11834</v>
      </c>
      <c r="D439" s="5">
        <v>11775</v>
      </c>
      <c r="E439" s="5">
        <v>11680</v>
      </c>
      <c r="F439" s="5">
        <v>11828</v>
      </c>
      <c r="G439" s="5">
        <v>12021</v>
      </c>
      <c r="H439" s="5">
        <v>12160</v>
      </c>
      <c r="I439" s="5">
        <v>12218</v>
      </c>
      <c r="J439" s="5">
        <v>11852</v>
      </c>
      <c r="K439" s="5">
        <v>11877</v>
      </c>
      <c r="L439" s="5">
        <v>11746</v>
      </c>
      <c r="M439" s="5">
        <v>11722</v>
      </c>
      <c r="N439" s="5">
        <v>11636</v>
      </c>
      <c r="O439" s="5">
        <v>11729</v>
      </c>
      <c r="P439" s="5">
        <v>11747</v>
      </c>
      <c r="Q439" s="5">
        <v>11753</v>
      </c>
      <c r="R439" s="5">
        <v>11938</v>
      </c>
      <c r="S439" s="5">
        <v>12273</v>
      </c>
      <c r="T439" s="5">
        <v>12415</v>
      </c>
      <c r="U439" s="5">
        <v>12430</v>
      </c>
      <c r="V439" s="5">
        <v>12023</v>
      </c>
      <c r="W439" s="5">
        <v>11985</v>
      </c>
      <c r="X439" s="5">
        <v>11938</v>
      </c>
      <c r="Y439" s="5">
        <v>11872</v>
      </c>
      <c r="Z439" s="5">
        <v>11865</v>
      </c>
      <c r="AA439" s="5">
        <v>11923</v>
      </c>
      <c r="AB439" s="5">
        <v>11932</v>
      </c>
      <c r="AC439" s="5">
        <v>12001</v>
      </c>
    </row>
    <row r="440" spans="1:29" x14ac:dyDescent="0.25">
      <c r="A440" t="s">
        <v>516</v>
      </c>
      <c r="B440" s="5">
        <v>468</v>
      </c>
      <c r="C440" s="5">
        <v>480</v>
      </c>
      <c r="D440" s="5">
        <v>465</v>
      </c>
      <c r="E440" s="5">
        <v>457</v>
      </c>
      <c r="F440" s="5">
        <v>463</v>
      </c>
      <c r="G440" s="5">
        <v>473</v>
      </c>
      <c r="H440" s="5">
        <v>475</v>
      </c>
      <c r="I440" s="5">
        <v>465</v>
      </c>
      <c r="J440" s="5">
        <v>455</v>
      </c>
      <c r="K440" s="5">
        <v>453</v>
      </c>
      <c r="L440" s="5">
        <v>449</v>
      </c>
      <c r="M440" s="5">
        <v>453</v>
      </c>
      <c r="N440" s="5">
        <v>455</v>
      </c>
      <c r="O440" s="5">
        <v>449</v>
      </c>
      <c r="P440" s="5">
        <v>447</v>
      </c>
      <c r="Q440" s="5">
        <v>452</v>
      </c>
      <c r="R440" s="5">
        <v>449</v>
      </c>
      <c r="S440" s="5">
        <v>455</v>
      </c>
      <c r="T440" s="5">
        <v>458</v>
      </c>
      <c r="U440" s="5">
        <v>450</v>
      </c>
      <c r="V440" s="5">
        <v>441</v>
      </c>
      <c r="W440" s="5">
        <v>441</v>
      </c>
      <c r="X440" s="5">
        <v>437</v>
      </c>
      <c r="Y440" s="5">
        <v>446</v>
      </c>
      <c r="Z440" s="5">
        <v>452</v>
      </c>
      <c r="AA440" s="5">
        <v>472</v>
      </c>
      <c r="AB440" s="5">
        <v>460</v>
      </c>
      <c r="AC440" s="5">
        <v>460</v>
      </c>
    </row>
    <row r="441" spans="1:29" x14ac:dyDescent="0.25">
      <c r="A441" t="s">
        <v>517</v>
      </c>
      <c r="B441" s="5">
        <v>11380</v>
      </c>
      <c r="C441" s="5">
        <v>11384</v>
      </c>
      <c r="D441" s="5">
        <v>11415</v>
      </c>
      <c r="E441" s="5">
        <v>11390</v>
      </c>
      <c r="F441" s="5">
        <v>11510</v>
      </c>
      <c r="G441" s="5">
        <v>11664</v>
      </c>
      <c r="H441" s="5">
        <v>11708</v>
      </c>
      <c r="I441" s="5">
        <v>11730</v>
      </c>
      <c r="J441" s="5">
        <v>11546</v>
      </c>
      <c r="K441" s="5">
        <v>11630</v>
      </c>
      <c r="L441" s="5">
        <v>11588</v>
      </c>
      <c r="M441" s="5">
        <v>11613</v>
      </c>
      <c r="N441" s="5">
        <v>11483</v>
      </c>
      <c r="O441" s="5">
        <v>11489</v>
      </c>
      <c r="P441" s="5">
        <v>11583</v>
      </c>
      <c r="Q441" s="5">
        <v>11531</v>
      </c>
      <c r="R441" s="5">
        <v>11643</v>
      </c>
      <c r="S441" s="5">
        <v>11927</v>
      </c>
      <c r="T441" s="5">
        <v>12009</v>
      </c>
      <c r="U441" s="5">
        <v>12036</v>
      </c>
      <c r="V441" s="5">
        <v>11841</v>
      </c>
      <c r="W441" s="5">
        <v>11847</v>
      </c>
      <c r="X441" s="5">
        <v>11944</v>
      </c>
      <c r="Y441" s="5">
        <v>11819</v>
      </c>
      <c r="Z441" s="5">
        <v>11663</v>
      </c>
      <c r="AA441" s="5">
        <v>11718</v>
      </c>
      <c r="AB441" s="5">
        <v>11755</v>
      </c>
      <c r="AC441" s="5">
        <v>11788</v>
      </c>
    </row>
    <row r="442" spans="1:29" x14ac:dyDescent="0.25">
      <c r="A442" t="s">
        <v>518</v>
      </c>
      <c r="B442" s="5">
        <v>735</v>
      </c>
      <c r="C442" s="5">
        <v>742</v>
      </c>
      <c r="D442" s="5">
        <v>733</v>
      </c>
      <c r="E442" s="5">
        <v>733</v>
      </c>
      <c r="F442" s="5">
        <v>734</v>
      </c>
      <c r="G442" s="5">
        <v>752</v>
      </c>
      <c r="H442" s="5">
        <v>758</v>
      </c>
      <c r="I442" s="5">
        <v>759</v>
      </c>
      <c r="J442" s="5">
        <v>726</v>
      </c>
      <c r="K442" s="5">
        <v>728</v>
      </c>
      <c r="L442" s="5">
        <v>722</v>
      </c>
      <c r="M442" s="5">
        <v>719</v>
      </c>
      <c r="N442" s="5">
        <v>720</v>
      </c>
      <c r="O442" s="5">
        <v>727</v>
      </c>
      <c r="P442" s="5">
        <v>718</v>
      </c>
      <c r="Q442" s="5">
        <v>730</v>
      </c>
      <c r="R442" s="5">
        <v>726</v>
      </c>
      <c r="S442" s="5">
        <v>751</v>
      </c>
      <c r="T442" s="5">
        <v>767</v>
      </c>
      <c r="U442" s="5">
        <v>761</v>
      </c>
      <c r="V442" s="5">
        <v>733</v>
      </c>
      <c r="W442" s="5">
        <v>730</v>
      </c>
      <c r="X442" s="5">
        <v>722</v>
      </c>
      <c r="Y442" s="5">
        <v>721</v>
      </c>
      <c r="Z442" s="5">
        <v>726</v>
      </c>
      <c r="AA442" s="5">
        <v>730</v>
      </c>
      <c r="AB442" s="5">
        <v>726</v>
      </c>
      <c r="AC442" s="5">
        <v>743</v>
      </c>
    </row>
    <row r="443" spans="1:29" x14ac:dyDescent="0.25">
      <c r="A443" t="s">
        <v>519</v>
      </c>
      <c r="B443" s="5">
        <v>1228</v>
      </c>
      <c r="C443" s="5">
        <v>1221</v>
      </c>
      <c r="D443" s="5">
        <v>1214</v>
      </c>
      <c r="E443" s="5">
        <v>1221</v>
      </c>
      <c r="F443" s="5">
        <v>1248</v>
      </c>
      <c r="G443" s="5">
        <v>1266</v>
      </c>
      <c r="H443" s="5">
        <v>1274</v>
      </c>
      <c r="I443" s="5">
        <v>1276</v>
      </c>
      <c r="J443" s="5">
        <v>1221</v>
      </c>
      <c r="K443" s="5">
        <v>1224</v>
      </c>
      <c r="L443" s="5">
        <v>1206</v>
      </c>
      <c r="M443" s="5">
        <v>1198</v>
      </c>
      <c r="N443" s="5">
        <v>1200</v>
      </c>
      <c r="O443" s="5">
        <v>1201</v>
      </c>
      <c r="P443" s="5">
        <v>1190</v>
      </c>
      <c r="Q443" s="5">
        <v>1208</v>
      </c>
      <c r="R443" s="5">
        <v>1213</v>
      </c>
      <c r="S443" s="5">
        <v>1259</v>
      </c>
      <c r="T443" s="5">
        <v>1276</v>
      </c>
      <c r="U443" s="5">
        <v>1273</v>
      </c>
      <c r="V443" s="5">
        <v>1218</v>
      </c>
      <c r="W443" s="5">
        <v>1222</v>
      </c>
      <c r="X443" s="5">
        <v>1216</v>
      </c>
      <c r="Y443" s="5">
        <v>1202</v>
      </c>
      <c r="Z443" s="5">
        <v>1204</v>
      </c>
      <c r="AA443" s="5">
        <v>1205</v>
      </c>
      <c r="AB443" s="5">
        <v>1217</v>
      </c>
      <c r="AC443" s="5">
        <v>1239</v>
      </c>
    </row>
    <row r="444" spans="1:29" x14ac:dyDescent="0.25">
      <c r="A444" t="s">
        <v>520</v>
      </c>
      <c r="B444" s="5">
        <v>969</v>
      </c>
      <c r="C444" s="5">
        <v>965</v>
      </c>
      <c r="D444" s="5">
        <v>972</v>
      </c>
      <c r="E444" s="5">
        <v>974</v>
      </c>
      <c r="F444" s="5">
        <v>981</v>
      </c>
      <c r="G444" s="5">
        <v>998</v>
      </c>
      <c r="H444" s="5">
        <v>999</v>
      </c>
      <c r="I444" s="5">
        <v>1002</v>
      </c>
      <c r="J444" s="5">
        <v>989</v>
      </c>
      <c r="K444" s="5">
        <v>992</v>
      </c>
      <c r="L444" s="5">
        <v>986</v>
      </c>
      <c r="M444" s="5">
        <v>991</v>
      </c>
      <c r="N444" s="5">
        <v>982</v>
      </c>
      <c r="O444" s="5">
        <v>980</v>
      </c>
      <c r="P444" s="5">
        <v>986</v>
      </c>
      <c r="Q444" s="5">
        <v>981</v>
      </c>
      <c r="R444" s="5">
        <v>994</v>
      </c>
      <c r="S444" s="5">
        <v>1015</v>
      </c>
      <c r="T444" s="5">
        <v>1022</v>
      </c>
      <c r="U444" s="5">
        <v>1024</v>
      </c>
      <c r="V444" s="5">
        <v>1007</v>
      </c>
      <c r="W444" s="5">
        <v>1010</v>
      </c>
      <c r="X444" s="5">
        <v>1022</v>
      </c>
      <c r="Y444" s="5">
        <v>1012</v>
      </c>
      <c r="Z444" s="5">
        <v>998</v>
      </c>
      <c r="AA444" s="5">
        <v>1004</v>
      </c>
      <c r="AB444" s="5">
        <v>1003</v>
      </c>
      <c r="AC444" s="5">
        <v>1002</v>
      </c>
    </row>
    <row r="445" spans="1:29" x14ac:dyDescent="0.25">
      <c r="A445" t="s">
        <v>521</v>
      </c>
      <c r="B445" s="5">
        <v>254</v>
      </c>
      <c r="C445" s="5">
        <v>258</v>
      </c>
      <c r="D445" s="5">
        <v>254</v>
      </c>
      <c r="E445" s="5">
        <v>251</v>
      </c>
      <c r="F445" s="5">
        <v>254</v>
      </c>
      <c r="G445" s="5">
        <v>253</v>
      </c>
      <c r="H445" s="5">
        <v>251</v>
      </c>
      <c r="I445" s="5">
        <v>249</v>
      </c>
      <c r="J445" s="5">
        <v>243</v>
      </c>
      <c r="K445" s="5">
        <v>242</v>
      </c>
      <c r="L445" s="5">
        <v>237</v>
      </c>
      <c r="M445" s="5">
        <v>239</v>
      </c>
      <c r="N445" s="5">
        <v>240</v>
      </c>
      <c r="O445" s="5">
        <v>237</v>
      </c>
      <c r="P445" s="5">
        <v>241</v>
      </c>
      <c r="Q445" s="5">
        <v>240</v>
      </c>
      <c r="R445" s="5">
        <v>241</v>
      </c>
      <c r="S445" s="5">
        <v>238</v>
      </c>
      <c r="T445" s="5">
        <v>243</v>
      </c>
      <c r="U445" s="5">
        <v>244</v>
      </c>
      <c r="V445" s="5">
        <v>240</v>
      </c>
      <c r="W445" s="5">
        <v>235</v>
      </c>
      <c r="X445" s="5">
        <v>232</v>
      </c>
      <c r="Y445" s="5">
        <v>235</v>
      </c>
      <c r="Z445" s="5">
        <v>234</v>
      </c>
      <c r="AA445" s="5">
        <v>249</v>
      </c>
      <c r="AB445" s="5">
        <v>243</v>
      </c>
      <c r="AC445" s="5">
        <v>238</v>
      </c>
    </row>
    <row r="446" spans="1:29" x14ac:dyDescent="0.25">
      <c r="A446" t="s">
        <v>48</v>
      </c>
      <c r="B446" s="5">
        <v>6</v>
      </c>
      <c r="C446" s="5">
        <v>6</v>
      </c>
      <c r="D446" s="5">
        <v>6</v>
      </c>
      <c r="E446" s="5">
        <v>6</v>
      </c>
      <c r="F446" s="5">
        <v>6</v>
      </c>
      <c r="G446" s="5">
        <v>6</v>
      </c>
      <c r="H446" s="5">
        <v>6</v>
      </c>
      <c r="I446" s="5">
        <v>6</v>
      </c>
      <c r="J446" s="5">
        <v>6</v>
      </c>
      <c r="K446" s="5">
        <v>6</v>
      </c>
      <c r="L446" s="5">
        <v>6</v>
      </c>
      <c r="M446" s="5">
        <v>6</v>
      </c>
      <c r="N446" s="5">
        <v>6</v>
      </c>
      <c r="O446" s="5">
        <v>6</v>
      </c>
      <c r="P446" s="5">
        <v>6</v>
      </c>
      <c r="Q446" s="5">
        <v>6</v>
      </c>
      <c r="R446" s="5">
        <v>6</v>
      </c>
      <c r="S446" s="5">
        <v>6</v>
      </c>
      <c r="T446" s="5">
        <v>6</v>
      </c>
      <c r="U446" s="5">
        <v>6</v>
      </c>
      <c r="V446" s="5">
        <v>6</v>
      </c>
      <c r="W446" s="5">
        <v>6</v>
      </c>
      <c r="X446" s="5">
        <v>6</v>
      </c>
      <c r="Y446" s="5">
        <v>6</v>
      </c>
      <c r="Z446" s="5">
        <v>6</v>
      </c>
      <c r="AA446" s="5">
        <v>6</v>
      </c>
      <c r="AB446" s="5">
        <v>6</v>
      </c>
      <c r="AC446" s="5">
        <v>6</v>
      </c>
    </row>
    <row r="447" spans="1:29" x14ac:dyDescent="0.25">
      <c r="A447" t="s">
        <v>522</v>
      </c>
      <c r="B447" s="5">
        <v>531</v>
      </c>
      <c r="C447" s="5">
        <v>526</v>
      </c>
      <c r="D447" s="5">
        <v>528</v>
      </c>
      <c r="E447" s="5">
        <v>552</v>
      </c>
      <c r="F447" s="5">
        <v>577</v>
      </c>
      <c r="G447" s="5">
        <v>615</v>
      </c>
      <c r="H447" s="5">
        <v>640</v>
      </c>
      <c r="I447" s="5">
        <v>639</v>
      </c>
      <c r="J447" s="5">
        <v>604</v>
      </c>
      <c r="K447" s="5">
        <v>583</v>
      </c>
      <c r="L447" s="5">
        <v>535</v>
      </c>
      <c r="M447" s="5">
        <v>524</v>
      </c>
      <c r="N447" s="5">
        <v>523</v>
      </c>
      <c r="O447" s="5">
        <v>526</v>
      </c>
      <c r="P447" s="5">
        <v>522</v>
      </c>
      <c r="Q447" s="5">
        <v>542</v>
      </c>
      <c r="R447" s="5">
        <v>569</v>
      </c>
      <c r="S447" s="5">
        <v>606</v>
      </c>
      <c r="T447" s="5">
        <v>635</v>
      </c>
      <c r="U447" s="5">
        <v>641</v>
      </c>
      <c r="V447" s="5">
        <v>601</v>
      </c>
      <c r="W447" s="5">
        <v>593</v>
      </c>
      <c r="X447" s="5">
        <v>545</v>
      </c>
      <c r="Y447" s="5">
        <v>532</v>
      </c>
      <c r="Z447" s="5">
        <v>518</v>
      </c>
      <c r="AA447" s="5">
        <v>519</v>
      </c>
      <c r="AB447" s="5">
        <v>521</v>
      </c>
      <c r="AC447" s="5">
        <v>548</v>
      </c>
    </row>
    <row r="448" spans="1:29" x14ac:dyDescent="0.25">
      <c r="A448" t="s">
        <v>523</v>
      </c>
      <c r="B448" s="5">
        <v>1376</v>
      </c>
      <c r="C448" s="5">
        <v>1383</v>
      </c>
      <c r="D448" s="5">
        <v>1376</v>
      </c>
      <c r="E448" s="5">
        <v>1372</v>
      </c>
      <c r="F448" s="5">
        <v>1395</v>
      </c>
      <c r="G448" s="5">
        <v>1421</v>
      </c>
      <c r="H448" s="5">
        <v>1422</v>
      </c>
      <c r="I448" s="5">
        <v>1431</v>
      </c>
      <c r="J448" s="5">
        <v>1394</v>
      </c>
      <c r="K448" s="5">
        <v>1397</v>
      </c>
      <c r="L448" s="5">
        <v>1382</v>
      </c>
      <c r="M448" s="5">
        <v>1384</v>
      </c>
      <c r="N448" s="5">
        <v>1371</v>
      </c>
      <c r="O448" s="5">
        <v>1373</v>
      </c>
      <c r="P448" s="5">
        <v>1375</v>
      </c>
      <c r="Q448" s="5">
        <v>1375</v>
      </c>
      <c r="R448" s="5">
        <v>1396</v>
      </c>
      <c r="S448" s="5">
        <v>1438</v>
      </c>
      <c r="T448" s="5">
        <v>1455</v>
      </c>
      <c r="U448" s="5">
        <v>1460</v>
      </c>
      <c r="V448" s="5">
        <v>1406</v>
      </c>
      <c r="W448" s="5">
        <v>1399</v>
      </c>
      <c r="X448" s="5">
        <v>1397</v>
      </c>
      <c r="Y448" s="5">
        <v>1393</v>
      </c>
      <c r="Z448" s="5">
        <v>1373</v>
      </c>
      <c r="AA448" s="5">
        <v>1385</v>
      </c>
      <c r="AB448" s="5">
        <v>1393</v>
      </c>
      <c r="AC448" s="5">
        <v>1403</v>
      </c>
    </row>
    <row r="449" spans="1:29" x14ac:dyDescent="0.25">
      <c r="A449" t="s">
        <v>56</v>
      </c>
      <c r="B449" s="5">
        <v>377</v>
      </c>
      <c r="C449" s="5">
        <v>375</v>
      </c>
      <c r="D449" s="5">
        <v>376</v>
      </c>
      <c r="E449" s="5">
        <v>386</v>
      </c>
      <c r="F449" s="5">
        <v>383</v>
      </c>
      <c r="G449" s="5">
        <v>385</v>
      </c>
      <c r="H449" s="5">
        <v>384</v>
      </c>
      <c r="I449" s="5">
        <v>373</v>
      </c>
      <c r="J449" s="5">
        <v>355</v>
      </c>
      <c r="K449" s="5">
        <v>352</v>
      </c>
      <c r="L449" s="5">
        <v>350</v>
      </c>
      <c r="M449" s="5">
        <v>356</v>
      </c>
      <c r="N449" s="5">
        <v>366</v>
      </c>
      <c r="O449" s="5">
        <v>364</v>
      </c>
      <c r="P449" s="5">
        <v>360</v>
      </c>
      <c r="Q449" s="5">
        <v>370</v>
      </c>
      <c r="R449" s="5">
        <v>373</v>
      </c>
      <c r="S449" s="5">
        <v>380</v>
      </c>
      <c r="T449" s="5">
        <v>387</v>
      </c>
      <c r="U449" s="5">
        <v>373</v>
      </c>
      <c r="V449" s="5">
        <v>367</v>
      </c>
      <c r="W449" s="5">
        <v>361</v>
      </c>
      <c r="X449" s="5">
        <v>361</v>
      </c>
      <c r="Y449" s="5">
        <v>360</v>
      </c>
      <c r="Z449" s="5">
        <v>368</v>
      </c>
      <c r="AA449" s="5">
        <v>360</v>
      </c>
      <c r="AB449" s="5">
        <v>370</v>
      </c>
      <c r="AC449" s="5">
        <v>388</v>
      </c>
    </row>
    <row r="450" spans="1:29" x14ac:dyDescent="0.25">
      <c r="A450" t="s">
        <v>98</v>
      </c>
      <c r="B450" s="5">
        <v>90</v>
      </c>
      <c r="C450" s="5">
        <v>88</v>
      </c>
      <c r="D450" s="5">
        <v>89</v>
      </c>
      <c r="E450" s="5">
        <v>91</v>
      </c>
      <c r="F450" s="5">
        <v>89</v>
      </c>
      <c r="G450" s="5">
        <v>91</v>
      </c>
      <c r="H450" s="5">
        <v>90</v>
      </c>
      <c r="I450" s="5">
        <v>90</v>
      </c>
      <c r="J450" s="5">
        <v>88</v>
      </c>
      <c r="K450" s="5">
        <v>88</v>
      </c>
      <c r="L450" s="5">
        <v>86</v>
      </c>
      <c r="M450" s="5">
        <v>90</v>
      </c>
      <c r="N450" s="5">
        <v>84</v>
      </c>
      <c r="O450" s="5">
        <v>83</v>
      </c>
      <c r="P450" s="5">
        <v>84</v>
      </c>
      <c r="Q450" s="5">
        <v>85</v>
      </c>
      <c r="R450" s="5">
        <v>84</v>
      </c>
      <c r="S450" s="5">
        <v>86</v>
      </c>
      <c r="T450" s="5">
        <v>90</v>
      </c>
      <c r="U450" s="5">
        <v>87</v>
      </c>
      <c r="V450" s="5">
        <v>86</v>
      </c>
      <c r="W450" s="5">
        <v>85</v>
      </c>
      <c r="X450" s="5">
        <v>84</v>
      </c>
      <c r="Y450" s="5">
        <v>86</v>
      </c>
      <c r="Z450" s="5">
        <v>83</v>
      </c>
      <c r="AA450" s="5">
        <v>83</v>
      </c>
      <c r="AB450" s="5">
        <v>86</v>
      </c>
      <c r="AC450" s="5">
        <v>86</v>
      </c>
    </row>
    <row r="451" spans="1:29" x14ac:dyDescent="0.25">
      <c r="A451" t="s">
        <v>524</v>
      </c>
      <c r="B451" s="5">
        <v>2517</v>
      </c>
      <c r="C451" s="5">
        <v>2535</v>
      </c>
      <c r="D451" s="5">
        <v>2530</v>
      </c>
      <c r="E451" s="5">
        <v>2510</v>
      </c>
      <c r="F451" s="5">
        <v>2514</v>
      </c>
      <c r="G451" s="5">
        <v>2559</v>
      </c>
      <c r="H451" s="5">
        <v>2564</v>
      </c>
      <c r="I451" s="5">
        <v>2557</v>
      </c>
      <c r="J451" s="5">
        <v>2499</v>
      </c>
      <c r="K451" s="5">
        <v>2523</v>
      </c>
      <c r="L451" s="5">
        <v>2529</v>
      </c>
      <c r="M451" s="5">
        <v>2522</v>
      </c>
      <c r="N451" s="5">
        <v>2507</v>
      </c>
      <c r="O451" s="5">
        <v>2523</v>
      </c>
      <c r="P451" s="5">
        <v>2522</v>
      </c>
      <c r="Q451" s="5">
        <v>2527</v>
      </c>
      <c r="R451" s="5">
        <v>2534</v>
      </c>
      <c r="S451" s="5">
        <v>2585</v>
      </c>
      <c r="T451" s="5">
        <v>2609</v>
      </c>
      <c r="U451" s="5">
        <v>2609</v>
      </c>
      <c r="V451" s="5">
        <v>2556</v>
      </c>
      <c r="W451" s="5">
        <v>2562</v>
      </c>
      <c r="X451" s="5">
        <v>2577</v>
      </c>
      <c r="Y451" s="5">
        <v>2557</v>
      </c>
      <c r="Z451" s="5">
        <v>2578</v>
      </c>
      <c r="AA451" s="5">
        <v>2576</v>
      </c>
      <c r="AB451" s="5">
        <v>2577</v>
      </c>
      <c r="AC451" s="5">
        <v>2578</v>
      </c>
    </row>
    <row r="452" spans="1:29" x14ac:dyDescent="0.25">
      <c r="A452" t="s">
        <v>525</v>
      </c>
      <c r="B452" s="5">
        <v>3458</v>
      </c>
      <c r="C452" s="5">
        <v>3441</v>
      </c>
      <c r="D452" s="5">
        <v>3455</v>
      </c>
      <c r="E452" s="5">
        <v>3405</v>
      </c>
      <c r="F452" s="5">
        <v>3473</v>
      </c>
      <c r="G452" s="5">
        <v>3536</v>
      </c>
      <c r="H452" s="5">
        <v>3574</v>
      </c>
      <c r="I452" s="5">
        <v>3502</v>
      </c>
      <c r="J452" s="5">
        <v>3399</v>
      </c>
      <c r="K452" s="5">
        <v>3387</v>
      </c>
      <c r="L452" s="5">
        <v>3342</v>
      </c>
      <c r="M452" s="5">
        <v>3320</v>
      </c>
      <c r="N452" s="5">
        <v>3406</v>
      </c>
      <c r="O452" s="5">
        <v>3386</v>
      </c>
      <c r="P452" s="5">
        <v>3381</v>
      </c>
      <c r="Q452" s="5">
        <v>3404</v>
      </c>
      <c r="R452" s="5">
        <v>3446</v>
      </c>
      <c r="S452" s="5">
        <v>3567</v>
      </c>
      <c r="T452" s="5">
        <v>3591</v>
      </c>
      <c r="U452" s="5">
        <v>3548</v>
      </c>
      <c r="V452" s="5">
        <v>3450</v>
      </c>
      <c r="W452" s="5">
        <v>3447</v>
      </c>
      <c r="X452" s="5">
        <v>3405</v>
      </c>
      <c r="Y452" s="5">
        <v>3348</v>
      </c>
      <c r="Z452" s="5">
        <v>3405</v>
      </c>
      <c r="AA452" s="5">
        <v>3446</v>
      </c>
      <c r="AB452" s="5">
        <v>3503</v>
      </c>
      <c r="AC452" s="5">
        <v>3528</v>
      </c>
    </row>
    <row r="453" spans="1:29" x14ac:dyDescent="0.25">
      <c r="A453" t="s">
        <v>526</v>
      </c>
      <c r="B453" s="5">
        <v>13585</v>
      </c>
      <c r="C453" s="5">
        <v>13587</v>
      </c>
      <c r="D453" s="5">
        <v>13593</v>
      </c>
      <c r="E453" s="5">
        <v>13505</v>
      </c>
      <c r="F453" s="5">
        <v>13647</v>
      </c>
      <c r="G453" s="5">
        <v>13893</v>
      </c>
      <c r="H453" s="5">
        <v>14023</v>
      </c>
      <c r="I453" s="5">
        <v>13731</v>
      </c>
      <c r="J453" s="5">
        <v>13353</v>
      </c>
      <c r="K453" s="5">
        <v>13248</v>
      </c>
      <c r="L453" s="5">
        <v>13073</v>
      </c>
      <c r="M453" s="5">
        <v>13072</v>
      </c>
      <c r="N453" s="5">
        <v>13389</v>
      </c>
      <c r="O453" s="5">
        <v>13319</v>
      </c>
      <c r="P453" s="5">
        <v>13327</v>
      </c>
      <c r="Q453" s="5">
        <v>13413</v>
      </c>
      <c r="R453" s="5">
        <v>13500</v>
      </c>
      <c r="S453" s="5">
        <v>13952</v>
      </c>
      <c r="T453" s="5">
        <v>14010</v>
      </c>
      <c r="U453" s="5">
        <v>13887</v>
      </c>
      <c r="V453" s="5">
        <v>13529</v>
      </c>
      <c r="W453" s="5">
        <v>13457</v>
      </c>
      <c r="X453" s="5">
        <v>13332</v>
      </c>
      <c r="Y453" s="5">
        <v>13168</v>
      </c>
      <c r="Z453" s="5">
        <v>13353</v>
      </c>
      <c r="AA453" s="5">
        <v>13484</v>
      </c>
      <c r="AB453" s="5">
        <v>13764</v>
      </c>
      <c r="AC453" s="5">
        <v>13833</v>
      </c>
    </row>
    <row r="454" spans="1:29" x14ac:dyDescent="0.25">
      <c r="A454" t="s">
        <v>527</v>
      </c>
      <c r="B454" s="5">
        <v>500</v>
      </c>
      <c r="C454" s="5">
        <v>506</v>
      </c>
      <c r="D454" s="5">
        <v>509</v>
      </c>
      <c r="E454" s="5">
        <v>510</v>
      </c>
      <c r="F454" s="5">
        <v>506</v>
      </c>
      <c r="G454" s="5">
        <v>511</v>
      </c>
      <c r="H454" s="5">
        <v>530</v>
      </c>
      <c r="I454" s="5">
        <v>520</v>
      </c>
      <c r="J454" s="5">
        <v>498</v>
      </c>
      <c r="K454" s="5">
        <v>491</v>
      </c>
      <c r="L454" s="5">
        <v>489</v>
      </c>
      <c r="M454" s="5">
        <v>485</v>
      </c>
      <c r="N454" s="5">
        <v>501</v>
      </c>
      <c r="O454" s="5">
        <v>501</v>
      </c>
      <c r="P454" s="5">
        <v>496</v>
      </c>
      <c r="Q454" s="5">
        <v>499</v>
      </c>
      <c r="R454" s="5">
        <v>499</v>
      </c>
      <c r="S454" s="5">
        <v>518</v>
      </c>
      <c r="T454" s="5">
        <v>515</v>
      </c>
      <c r="U454" s="5">
        <v>510</v>
      </c>
      <c r="V454" s="5">
        <v>499</v>
      </c>
      <c r="W454" s="5">
        <v>494</v>
      </c>
      <c r="X454" s="5">
        <v>492</v>
      </c>
      <c r="Y454" s="5">
        <v>489</v>
      </c>
      <c r="Z454" s="5">
        <v>507</v>
      </c>
      <c r="AA454" s="5">
        <v>502</v>
      </c>
      <c r="AB454" s="5">
        <v>521</v>
      </c>
      <c r="AC454" s="5">
        <v>521</v>
      </c>
    </row>
    <row r="455" spans="1:29" x14ac:dyDescent="0.25">
      <c r="A455" t="s">
        <v>528</v>
      </c>
      <c r="B455" s="5">
        <v>173</v>
      </c>
      <c r="C455" s="5">
        <v>175</v>
      </c>
      <c r="D455" s="5">
        <v>174</v>
      </c>
      <c r="E455" s="5">
        <v>172</v>
      </c>
      <c r="F455" s="5">
        <v>171</v>
      </c>
      <c r="G455" s="5">
        <v>173</v>
      </c>
      <c r="H455" s="5">
        <v>178</v>
      </c>
      <c r="I455" s="5">
        <v>172</v>
      </c>
      <c r="J455" s="5">
        <v>167</v>
      </c>
      <c r="K455" s="5">
        <v>165</v>
      </c>
      <c r="L455" s="5">
        <v>166</v>
      </c>
      <c r="M455" s="5">
        <v>163</v>
      </c>
      <c r="N455" s="5">
        <v>171</v>
      </c>
      <c r="O455" s="5">
        <v>164</v>
      </c>
      <c r="P455" s="5">
        <v>162</v>
      </c>
      <c r="Q455" s="5">
        <v>162</v>
      </c>
      <c r="R455" s="5">
        <v>164</v>
      </c>
      <c r="S455" s="5">
        <v>169</v>
      </c>
      <c r="T455" s="5">
        <v>172</v>
      </c>
      <c r="U455" s="5">
        <v>171</v>
      </c>
      <c r="V455" s="5">
        <v>166</v>
      </c>
      <c r="W455" s="5">
        <v>166</v>
      </c>
      <c r="X455" s="5">
        <v>162</v>
      </c>
      <c r="Y455" s="5">
        <v>160</v>
      </c>
      <c r="Z455" s="5">
        <v>161</v>
      </c>
      <c r="AA455" s="5">
        <v>163</v>
      </c>
      <c r="AB455" s="5">
        <v>163</v>
      </c>
      <c r="AC455" s="5">
        <v>165</v>
      </c>
    </row>
    <row r="456" spans="1:29" x14ac:dyDescent="0.25">
      <c r="A456" t="s">
        <v>110</v>
      </c>
      <c r="B456" s="5">
        <v>470</v>
      </c>
      <c r="C456" s="5">
        <v>480</v>
      </c>
      <c r="D456" s="5">
        <v>477</v>
      </c>
      <c r="E456" s="5">
        <v>462</v>
      </c>
      <c r="F456" s="5">
        <v>464</v>
      </c>
      <c r="G456" s="5">
        <v>483</v>
      </c>
      <c r="H456" s="5">
        <v>484</v>
      </c>
      <c r="I456" s="5">
        <v>468</v>
      </c>
      <c r="J456" s="5">
        <v>451</v>
      </c>
      <c r="K456" s="5">
        <v>450</v>
      </c>
      <c r="L456" s="5">
        <v>446</v>
      </c>
      <c r="M456" s="5">
        <v>445</v>
      </c>
      <c r="N456" s="5">
        <v>452</v>
      </c>
      <c r="O456" s="5">
        <v>444</v>
      </c>
      <c r="P456" s="5">
        <v>449</v>
      </c>
      <c r="Q456" s="5">
        <v>455</v>
      </c>
      <c r="R456" s="5">
        <v>458</v>
      </c>
      <c r="S456" s="5">
        <v>482</v>
      </c>
      <c r="T456" s="5">
        <v>492</v>
      </c>
      <c r="U456" s="5">
        <v>479</v>
      </c>
      <c r="V456" s="5">
        <v>469</v>
      </c>
      <c r="W456" s="5">
        <v>465</v>
      </c>
      <c r="X456" s="5">
        <v>458</v>
      </c>
      <c r="Y456" s="5">
        <v>452</v>
      </c>
      <c r="Z456" s="5">
        <v>452</v>
      </c>
      <c r="AA456" s="5">
        <v>451</v>
      </c>
      <c r="AB456" s="5">
        <v>472</v>
      </c>
      <c r="AC456" s="5">
        <v>472</v>
      </c>
    </row>
    <row r="457" spans="1:29" x14ac:dyDescent="0.25">
      <c r="A457" t="s">
        <v>529</v>
      </c>
      <c r="B457" s="5">
        <v>22219</v>
      </c>
      <c r="C457" s="5">
        <v>22261</v>
      </c>
      <c r="D457" s="5">
        <v>22272</v>
      </c>
      <c r="E457" s="5">
        <v>22024</v>
      </c>
      <c r="F457" s="5">
        <v>22108</v>
      </c>
      <c r="G457" s="5">
        <v>22452</v>
      </c>
      <c r="H457" s="5">
        <v>22601</v>
      </c>
      <c r="I457" s="5">
        <v>22224</v>
      </c>
      <c r="J457" s="5">
        <v>21758</v>
      </c>
      <c r="K457" s="5">
        <v>21697</v>
      </c>
      <c r="L457" s="5">
        <v>21505</v>
      </c>
      <c r="M457" s="5">
        <v>21517</v>
      </c>
      <c r="N457" s="5">
        <v>21960</v>
      </c>
      <c r="O457" s="5">
        <v>21940</v>
      </c>
      <c r="P457" s="5">
        <v>21887</v>
      </c>
      <c r="Q457" s="5">
        <v>21946</v>
      </c>
      <c r="R457" s="5">
        <v>21900</v>
      </c>
      <c r="S457" s="5">
        <v>22514</v>
      </c>
      <c r="T457" s="5">
        <v>22684</v>
      </c>
      <c r="U457" s="5">
        <v>22477</v>
      </c>
      <c r="V457" s="5">
        <v>22060</v>
      </c>
      <c r="W457" s="5">
        <v>22005</v>
      </c>
      <c r="X457" s="5">
        <v>21949</v>
      </c>
      <c r="Y457" s="5">
        <v>21731</v>
      </c>
      <c r="Z457" s="5">
        <v>21991</v>
      </c>
      <c r="AA457" s="5">
        <v>22197</v>
      </c>
      <c r="AB457" s="5">
        <v>22403</v>
      </c>
      <c r="AC457" s="5">
        <v>22446</v>
      </c>
    </row>
    <row r="458" spans="1:29" x14ac:dyDescent="0.25">
      <c r="A458" t="s">
        <v>530</v>
      </c>
      <c r="B458" s="5">
        <v>216</v>
      </c>
      <c r="C458" s="5">
        <v>217</v>
      </c>
      <c r="D458" s="5">
        <v>214</v>
      </c>
      <c r="E458" s="5">
        <v>216</v>
      </c>
      <c r="F458" s="5">
        <v>211</v>
      </c>
      <c r="G458" s="5">
        <v>214</v>
      </c>
      <c r="H458" s="5">
        <v>214</v>
      </c>
      <c r="I458" s="5">
        <v>212</v>
      </c>
      <c r="J458" s="5">
        <v>209</v>
      </c>
      <c r="K458" s="5">
        <v>210</v>
      </c>
      <c r="L458" s="5">
        <v>209</v>
      </c>
      <c r="M458" s="5">
        <v>210</v>
      </c>
      <c r="N458" s="5">
        <v>207</v>
      </c>
      <c r="O458" s="5">
        <v>210</v>
      </c>
      <c r="P458" s="5">
        <v>210</v>
      </c>
      <c r="Q458" s="5">
        <v>210</v>
      </c>
      <c r="R458" s="5">
        <v>210</v>
      </c>
      <c r="S458" s="5">
        <v>215</v>
      </c>
      <c r="T458" s="5">
        <v>217</v>
      </c>
      <c r="U458" s="5">
        <v>218</v>
      </c>
      <c r="V458" s="5">
        <v>215</v>
      </c>
      <c r="W458" s="5">
        <v>215</v>
      </c>
      <c r="X458" s="5">
        <v>219</v>
      </c>
      <c r="Y458" s="5">
        <v>216</v>
      </c>
      <c r="Z458" s="5">
        <v>214</v>
      </c>
      <c r="AA458" s="5">
        <v>215</v>
      </c>
      <c r="AB458" s="5">
        <v>216</v>
      </c>
      <c r="AC458" s="5">
        <v>216</v>
      </c>
    </row>
    <row r="459" spans="1:29" x14ac:dyDescent="0.25">
      <c r="A459" t="s">
        <v>531</v>
      </c>
      <c r="B459" s="5">
        <v>116</v>
      </c>
      <c r="C459" s="5">
        <v>111</v>
      </c>
      <c r="D459" s="5">
        <v>113</v>
      </c>
      <c r="E459" s="5">
        <v>117</v>
      </c>
      <c r="F459" s="5">
        <v>123</v>
      </c>
      <c r="G459" s="5">
        <v>131</v>
      </c>
      <c r="H459" s="5">
        <v>136</v>
      </c>
      <c r="I459" s="5">
        <v>136</v>
      </c>
      <c r="J459" s="5">
        <v>129</v>
      </c>
      <c r="K459" s="5">
        <v>125</v>
      </c>
      <c r="L459" s="5">
        <v>117</v>
      </c>
      <c r="M459" s="5">
        <v>113</v>
      </c>
      <c r="N459" s="5">
        <v>112</v>
      </c>
      <c r="O459" s="5">
        <v>111</v>
      </c>
      <c r="P459" s="5">
        <v>111</v>
      </c>
      <c r="Q459" s="5">
        <v>115</v>
      </c>
      <c r="R459" s="5">
        <v>122</v>
      </c>
      <c r="S459" s="5">
        <v>131</v>
      </c>
      <c r="T459" s="5">
        <v>137</v>
      </c>
      <c r="U459" s="5">
        <v>137</v>
      </c>
      <c r="V459" s="5">
        <v>128</v>
      </c>
      <c r="W459" s="5">
        <v>127</v>
      </c>
      <c r="X459" s="5">
        <v>117</v>
      </c>
      <c r="Y459" s="5">
        <v>114</v>
      </c>
      <c r="Z459" s="5">
        <v>111</v>
      </c>
      <c r="AA459" s="5">
        <v>112</v>
      </c>
      <c r="AB459" s="5">
        <v>112</v>
      </c>
      <c r="AC459" s="5">
        <v>119</v>
      </c>
    </row>
    <row r="460" spans="1:29" x14ac:dyDescent="0.25">
      <c r="A460" t="s">
        <v>75</v>
      </c>
      <c r="B460" s="5">
        <v>116</v>
      </c>
      <c r="C460" s="5">
        <v>112</v>
      </c>
      <c r="D460" s="5">
        <v>116</v>
      </c>
      <c r="E460" s="5">
        <v>119</v>
      </c>
      <c r="F460" s="5">
        <v>119</v>
      </c>
      <c r="G460" s="5">
        <v>122</v>
      </c>
      <c r="H460" s="5">
        <v>120</v>
      </c>
      <c r="I460" s="5">
        <v>119</v>
      </c>
      <c r="J460" s="5">
        <v>115</v>
      </c>
      <c r="K460" s="5">
        <v>115</v>
      </c>
      <c r="L460" s="5">
        <v>114</v>
      </c>
      <c r="M460" s="5">
        <v>111</v>
      </c>
      <c r="N460" s="5">
        <v>113</v>
      </c>
      <c r="O460" s="5">
        <v>115</v>
      </c>
      <c r="P460" s="5">
        <v>116</v>
      </c>
      <c r="Q460" s="5">
        <v>121</v>
      </c>
      <c r="R460" s="5">
        <v>121</v>
      </c>
      <c r="S460" s="5">
        <v>125</v>
      </c>
      <c r="T460" s="5">
        <v>122</v>
      </c>
      <c r="U460" s="5">
        <v>125</v>
      </c>
      <c r="V460" s="5">
        <v>121</v>
      </c>
      <c r="W460" s="5">
        <v>122</v>
      </c>
      <c r="X460" s="5">
        <v>124</v>
      </c>
      <c r="Y460" s="5">
        <v>121</v>
      </c>
      <c r="Z460" s="5">
        <v>118</v>
      </c>
      <c r="AA460" s="5">
        <v>128</v>
      </c>
      <c r="AB460" s="5">
        <v>125</v>
      </c>
      <c r="AC460" s="5">
        <v>129</v>
      </c>
    </row>
    <row r="461" spans="1:29" x14ac:dyDescent="0.25">
      <c r="A461" t="s">
        <v>532</v>
      </c>
      <c r="B461" s="5">
        <v>3959</v>
      </c>
      <c r="C461" s="5">
        <v>4031</v>
      </c>
      <c r="D461" s="5">
        <v>4058</v>
      </c>
      <c r="E461" s="5">
        <v>4052</v>
      </c>
      <c r="F461" s="5">
        <v>4056</v>
      </c>
      <c r="G461" s="5">
        <v>4012</v>
      </c>
      <c r="H461" s="5">
        <v>4006</v>
      </c>
      <c r="I461" s="5">
        <v>4020</v>
      </c>
      <c r="J461" s="5">
        <v>4039</v>
      </c>
      <c r="K461" s="5">
        <v>4079</v>
      </c>
      <c r="L461" s="5">
        <v>4062</v>
      </c>
      <c r="M461" s="5">
        <v>4058</v>
      </c>
      <c r="N461" s="5">
        <v>3962</v>
      </c>
      <c r="O461" s="5">
        <v>4051</v>
      </c>
      <c r="P461" s="5">
        <v>4048</v>
      </c>
      <c r="Q461" s="5">
        <v>4055</v>
      </c>
      <c r="R461" s="5">
        <v>4045</v>
      </c>
      <c r="S461" s="5">
        <v>4022</v>
      </c>
      <c r="T461" s="5">
        <v>4045</v>
      </c>
      <c r="U461" s="5">
        <v>4043</v>
      </c>
      <c r="V461" s="5">
        <v>4063</v>
      </c>
      <c r="W461" s="5">
        <v>4101</v>
      </c>
      <c r="X461" s="5">
        <v>4114</v>
      </c>
      <c r="Y461" s="5">
        <v>4063</v>
      </c>
      <c r="Z461" s="5">
        <v>4031</v>
      </c>
      <c r="AA461" s="5">
        <v>4122</v>
      </c>
      <c r="AB461" s="5">
        <v>4134</v>
      </c>
      <c r="AC461" s="5">
        <v>4141</v>
      </c>
    </row>
    <row r="462" spans="1:29" x14ac:dyDescent="0.25">
      <c r="A462" t="s">
        <v>533</v>
      </c>
      <c r="B462" s="5">
        <v>372</v>
      </c>
      <c r="C462" s="5">
        <v>366</v>
      </c>
      <c r="D462" s="5">
        <v>374</v>
      </c>
      <c r="E462" s="5">
        <v>376</v>
      </c>
      <c r="F462" s="5">
        <v>386</v>
      </c>
      <c r="G462" s="5">
        <v>400</v>
      </c>
      <c r="H462" s="5">
        <v>413</v>
      </c>
      <c r="I462" s="5">
        <v>407</v>
      </c>
      <c r="J462" s="5">
        <v>383</v>
      </c>
      <c r="K462" s="5">
        <v>379</v>
      </c>
      <c r="L462" s="5">
        <v>367</v>
      </c>
      <c r="M462" s="5">
        <v>368</v>
      </c>
      <c r="N462" s="5">
        <v>372</v>
      </c>
      <c r="O462" s="5">
        <v>367</v>
      </c>
      <c r="P462" s="5">
        <v>366</v>
      </c>
      <c r="Q462" s="5">
        <v>375</v>
      </c>
      <c r="R462" s="5">
        <v>384</v>
      </c>
      <c r="S462" s="5">
        <v>399</v>
      </c>
      <c r="T462" s="5">
        <v>414</v>
      </c>
      <c r="U462" s="5">
        <v>408</v>
      </c>
      <c r="V462" s="5">
        <v>391</v>
      </c>
      <c r="W462" s="5">
        <v>387</v>
      </c>
      <c r="X462" s="5">
        <v>373</v>
      </c>
      <c r="Y462" s="5">
        <v>370</v>
      </c>
      <c r="Z462" s="5">
        <v>371</v>
      </c>
      <c r="AA462" s="5">
        <v>371</v>
      </c>
      <c r="AB462" s="5">
        <v>375</v>
      </c>
      <c r="AC462" s="5">
        <v>387</v>
      </c>
    </row>
    <row r="463" spans="1:29" x14ac:dyDescent="0.25">
      <c r="A463" t="s">
        <v>126</v>
      </c>
      <c r="B463" s="5">
        <v>14</v>
      </c>
      <c r="C463" s="5">
        <v>13</v>
      </c>
      <c r="D463" s="5">
        <v>14</v>
      </c>
      <c r="E463" s="5">
        <v>13</v>
      </c>
      <c r="F463" s="5">
        <v>14</v>
      </c>
      <c r="G463" s="5">
        <v>13</v>
      </c>
      <c r="H463" s="5">
        <v>13</v>
      </c>
      <c r="I463" s="5">
        <v>13</v>
      </c>
      <c r="J463" s="5">
        <v>13</v>
      </c>
      <c r="K463" s="5">
        <v>13</v>
      </c>
      <c r="L463" s="5">
        <v>13</v>
      </c>
      <c r="M463" s="5">
        <v>13</v>
      </c>
      <c r="N463" s="5">
        <v>13</v>
      </c>
      <c r="O463" s="5">
        <v>13</v>
      </c>
      <c r="P463" s="5">
        <v>13</v>
      </c>
      <c r="Q463" s="5">
        <v>13</v>
      </c>
      <c r="R463" s="5">
        <v>13</v>
      </c>
      <c r="S463" s="5">
        <v>14</v>
      </c>
      <c r="T463" s="5">
        <v>13</v>
      </c>
      <c r="U463" s="5">
        <v>14</v>
      </c>
      <c r="V463" s="5">
        <v>14</v>
      </c>
      <c r="W463" s="5">
        <v>14</v>
      </c>
      <c r="X463" s="5">
        <v>14</v>
      </c>
      <c r="Y463" s="5">
        <v>14</v>
      </c>
      <c r="Z463" s="5">
        <v>13</v>
      </c>
      <c r="AA463" s="5">
        <v>13</v>
      </c>
      <c r="AB463" s="5">
        <v>13</v>
      </c>
      <c r="AC463" s="5">
        <v>13</v>
      </c>
    </row>
    <row r="464" spans="1:29" x14ac:dyDescent="0.25">
      <c r="A464" t="s">
        <v>534</v>
      </c>
      <c r="B464" s="5">
        <v>267</v>
      </c>
      <c r="C464" s="5">
        <v>265</v>
      </c>
      <c r="D464" s="5">
        <v>260</v>
      </c>
      <c r="E464" s="5">
        <v>257</v>
      </c>
      <c r="F464" s="5">
        <v>258</v>
      </c>
      <c r="G464" s="5">
        <v>267</v>
      </c>
      <c r="H464" s="5">
        <v>272</v>
      </c>
      <c r="I464" s="5">
        <v>269</v>
      </c>
      <c r="J464" s="5">
        <v>252</v>
      </c>
      <c r="K464" s="5">
        <v>253</v>
      </c>
      <c r="L464" s="5">
        <v>251</v>
      </c>
      <c r="M464" s="5">
        <v>257</v>
      </c>
      <c r="N464" s="5">
        <v>265</v>
      </c>
      <c r="O464" s="5">
        <v>262</v>
      </c>
      <c r="P464" s="5">
        <v>264</v>
      </c>
      <c r="Q464" s="5">
        <v>262</v>
      </c>
      <c r="R464" s="5">
        <v>260</v>
      </c>
      <c r="S464" s="5">
        <v>267</v>
      </c>
      <c r="T464" s="5">
        <v>274</v>
      </c>
      <c r="U464" s="5">
        <v>272</v>
      </c>
      <c r="V464" s="5">
        <v>262</v>
      </c>
      <c r="W464" s="5">
        <v>261</v>
      </c>
      <c r="X464" s="5">
        <v>264</v>
      </c>
      <c r="Y464" s="5">
        <v>267</v>
      </c>
      <c r="Z464" s="5">
        <v>271</v>
      </c>
      <c r="AA464" s="5">
        <v>262</v>
      </c>
      <c r="AB464" s="5">
        <v>263</v>
      </c>
      <c r="AC464" s="5">
        <v>262</v>
      </c>
    </row>
    <row r="465" spans="1:29" x14ac:dyDescent="0.25">
      <c r="A465" t="s">
        <v>535</v>
      </c>
      <c r="B465" s="5">
        <v>14419</v>
      </c>
      <c r="C465" s="5">
        <v>14411</v>
      </c>
      <c r="D465" s="5">
        <v>14465</v>
      </c>
      <c r="E465" s="5">
        <v>14407</v>
      </c>
      <c r="F465" s="5">
        <v>14525</v>
      </c>
      <c r="G465" s="5">
        <v>14744</v>
      </c>
      <c r="H465" s="5">
        <v>14763</v>
      </c>
      <c r="I465" s="5">
        <v>14813</v>
      </c>
      <c r="J465" s="5">
        <v>14597</v>
      </c>
      <c r="K465" s="5">
        <v>14711</v>
      </c>
      <c r="L465" s="5">
        <v>14644</v>
      </c>
      <c r="M465" s="5">
        <v>14659</v>
      </c>
      <c r="N465" s="5">
        <v>14529</v>
      </c>
      <c r="O465" s="5">
        <v>14576</v>
      </c>
      <c r="P465" s="5">
        <v>14664</v>
      </c>
      <c r="Q465" s="5">
        <v>14654</v>
      </c>
      <c r="R465" s="5">
        <v>14774</v>
      </c>
      <c r="S465" s="5">
        <v>15108</v>
      </c>
      <c r="T465" s="5">
        <v>15212</v>
      </c>
      <c r="U465" s="5">
        <v>15233</v>
      </c>
      <c r="V465" s="5">
        <v>14975</v>
      </c>
      <c r="W465" s="5">
        <v>14995</v>
      </c>
      <c r="X465" s="5">
        <v>15087</v>
      </c>
      <c r="Y465" s="5">
        <v>14962</v>
      </c>
      <c r="Z465" s="5">
        <v>14798</v>
      </c>
      <c r="AA465" s="5">
        <v>14850</v>
      </c>
      <c r="AB465" s="5">
        <v>14873</v>
      </c>
      <c r="AC465" s="5">
        <v>14920</v>
      </c>
    </row>
    <row r="466" spans="1:29" x14ac:dyDescent="0.25">
      <c r="A466" t="s">
        <v>536</v>
      </c>
      <c r="B466" s="5">
        <v>801</v>
      </c>
      <c r="C466" s="5">
        <v>794</v>
      </c>
      <c r="D466" s="5">
        <v>802</v>
      </c>
      <c r="E466" s="5">
        <v>814</v>
      </c>
      <c r="F466" s="5">
        <v>825</v>
      </c>
      <c r="G466" s="5">
        <v>842</v>
      </c>
      <c r="H466" s="5">
        <v>867</v>
      </c>
      <c r="I466" s="5">
        <v>851</v>
      </c>
      <c r="J466" s="5">
        <v>813</v>
      </c>
      <c r="K466" s="5">
        <v>806</v>
      </c>
      <c r="L466" s="5">
        <v>785</v>
      </c>
      <c r="M466" s="5">
        <v>785</v>
      </c>
      <c r="N466" s="5">
        <v>787</v>
      </c>
      <c r="O466" s="5">
        <v>784</v>
      </c>
      <c r="P466" s="5">
        <v>782</v>
      </c>
      <c r="Q466" s="5">
        <v>795</v>
      </c>
      <c r="R466" s="5">
        <v>809</v>
      </c>
      <c r="S466" s="5">
        <v>848</v>
      </c>
      <c r="T466" s="5">
        <v>862</v>
      </c>
      <c r="U466" s="5">
        <v>850</v>
      </c>
      <c r="V466" s="5">
        <v>814</v>
      </c>
      <c r="W466" s="5">
        <v>819</v>
      </c>
      <c r="X466" s="5">
        <v>809</v>
      </c>
      <c r="Y466" s="5">
        <v>796</v>
      </c>
      <c r="Z466" s="5">
        <v>800</v>
      </c>
      <c r="AA466" s="5">
        <v>817</v>
      </c>
      <c r="AB466" s="5">
        <v>789</v>
      </c>
      <c r="AC466" s="5">
        <v>806</v>
      </c>
    </row>
    <row r="467" spans="1:29" x14ac:dyDescent="0.25">
      <c r="A467" t="s">
        <v>537</v>
      </c>
      <c r="B467" s="5">
        <v>83</v>
      </c>
      <c r="C467" s="5">
        <v>82</v>
      </c>
      <c r="D467" s="5">
        <v>77</v>
      </c>
      <c r="E467" s="5">
        <v>75</v>
      </c>
      <c r="F467" s="5">
        <v>73</v>
      </c>
      <c r="G467" s="5">
        <v>73</v>
      </c>
      <c r="H467" s="5">
        <v>73</v>
      </c>
      <c r="I467" s="5">
        <v>73</v>
      </c>
      <c r="J467" s="5">
        <v>74</v>
      </c>
      <c r="K467" s="5">
        <v>75</v>
      </c>
      <c r="L467" s="5">
        <v>74</v>
      </c>
      <c r="M467" s="5">
        <v>75</v>
      </c>
      <c r="N467" s="5">
        <v>74</v>
      </c>
      <c r="O467" s="5">
        <v>80</v>
      </c>
      <c r="P467" s="5">
        <v>78</v>
      </c>
      <c r="Q467" s="5">
        <v>77</v>
      </c>
      <c r="R467" s="5">
        <v>78</v>
      </c>
      <c r="S467" s="5">
        <v>76</v>
      </c>
      <c r="T467" s="5">
        <v>76</v>
      </c>
      <c r="U467" s="5">
        <v>77</v>
      </c>
      <c r="V467" s="5">
        <v>77</v>
      </c>
      <c r="W467" s="5">
        <v>77</v>
      </c>
      <c r="X467" s="5">
        <v>78</v>
      </c>
      <c r="Y467" s="5">
        <v>76</v>
      </c>
      <c r="Z467" s="5">
        <v>81</v>
      </c>
      <c r="AA467" s="5">
        <v>86</v>
      </c>
      <c r="AB467" s="5">
        <v>81</v>
      </c>
      <c r="AC467" s="5">
        <v>80</v>
      </c>
    </row>
    <row r="468" spans="1:29" x14ac:dyDescent="0.25">
      <c r="A468" t="s">
        <v>538</v>
      </c>
      <c r="B468" s="5">
        <v>231</v>
      </c>
      <c r="C468" s="5">
        <v>229</v>
      </c>
      <c r="D468" s="5">
        <v>222</v>
      </c>
      <c r="E468" s="5">
        <v>229</v>
      </c>
      <c r="F468" s="5">
        <v>244</v>
      </c>
      <c r="G468" s="5">
        <v>270</v>
      </c>
      <c r="H468" s="5">
        <v>290</v>
      </c>
      <c r="I468" s="5">
        <v>284</v>
      </c>
      <c r="J468" s="5">
        <v>257</v>
      </c>
      <c r="K468" s="5">
        <v>246</v>
      </c>
      <c r="L468" s="5">
        <v>224</v>
      </c>
      <c r="M468" s="5">
        <v>221</v>
      </c>
      <c r="N468" s="5">
        <v>221</v>
      </c>
      <c r="O468" s="5">
        <v>221</v>
      </c>
      <c r="P468" s="5">
        <v>216</v>
      </c>
      <c r="Q468" s="5">
        <v>223</v>
      </c>
      <c r="R468" s="5">
        <v>241</v>
      </c>
      <c r="S468" s="5">
        <v>270</v>
      </c>
      <c r="T468" s="5">
        <v>288</v>
      </c>
      <c r="U468" s="5">
        <v>285</v>
      </c>
      <c r="V468" s="5">
        <v>263</v>
      </c>
      <c r="W468" s="5">
        <v>250</v>
      </c>
      <c r="X468" s="5">
        <v>223</v>
      </c>
      <c r="Y468" s="5">
        <v>224</v>
      </c>
      <c r="Z468" s="5">
        <v>213</v>
      </c>
      <c r="AA468" s="5">
        <v>218</v>
      </c>
      <c r="AB468" s="5">
        <v>216</v>
      </c>
      <c r="AC468" s="5">
        <v>228</v>
      </c>
    </row>
    <row r="469" spans="1:29" x14ac:dyDescent="0.25">
      <c r="A469" t="s">
        <v>539</v>
      </c>
      <c r="B469" s="5">
        <v>913</v>
      </c>
      <c r="C469" s="5">
        <v>917</v>
      </c>
      <c r="D469" s="5">
        <v>905</v>
      </c>
      <c r="E469" s="5">
        <v>935</v>
      </c>
      <c r="F469" s="5">
        <v>965</v>
      </c>
      <c r="G469" s="5">
        <v>1012</v>
      </c>
      <c r="H469" s="5">
        <v>1056</v>
      </c>
      <c r="I469" s="5">
        <v>1055</v>
      </c>
      <c r="J469" s="5">
        <v>1002</v>
      </c>
      <c r="K469" s="5">
        <v>981</v>
      </c>
      <c r="L469" s="5">
        <v>908</v>
      </c>
      <c r="M469" s="5">
        <v>888</v>
      </c>
      <c r="N469" s="5">
        <v>910</v>
      </c>
      <c r="O469" s="5">
        <v>914</v>
      </c>
      <c r="P469" s="5">
        <v>896</v>
      </c>
      <c r="Q469" s="5">
        <v>922</v>
      </c>
      <c r="R469" s="5">
        <v>949</v>
      </c>
      <c r="S469" s="5">
        <v>1011</v>
      </c>
      <c r="T469" s="5">
        <v>1058</v>
      </c>
      <c r="U469" s="5">
        <v>1057</v>
      </c>
      <c r="V469" s="5">
        <v>995</v>
      </c>
      <c r="W469" s="5">
        <v>981</v>
      </c>
      <c r="X469" s="5">
        <v>921</v>
      </c>
      <c r="Y469" s="5">
        <v>909</v>
      </c>
      <c r="Z469" s="5">
        <v>902</v>
      </c>
      <c r="AA469" s="5">
        <v>910</v>
      </c>
      <c r="AB469" s="5">
        <v>892</v>
      </c>
      <c r="AC469" s="5">
        <v>926</v>
      </c>
    </row>
    <row r="470" spans="1:29" x14ac:dyDescent="0.25">
      <c r="A470" t="s">
        <v>81</v>
      </c>
      <c r="B470" s="5">
        <v>164</v>
      </c>
      <c r="C470" s="5">
        <v>168</v>
      </c>
      <c r="D470" s="5">
        <v>163</v>
      </c>
      <c r="E470" s="5">
        <v>159</v>
      </c>
      <c r="F470" s="5">
        <v>157</v>
      </c>
      <c r="G470" s="5">
        <v>164</v>
      </c>
      <c r="H470" s="5">
        <v>160</v>
      </c>
      <c r="I470" s="5">
        <v>158</v>
      </c>
      <c r="J470" s="5">
        <v>158</v>
      </c>
      <c r="K470" s="5">
        <v>159</v>
      </c>
      <c r="L470" s="5">
        <v>156</v>
      </c>
      <c r="M470" s="5">
        <v>153</v>
      </c>
      <c r="N470" s="5">
        <v>163</v>
      </c>
      <c r="O470" s="5">
        <v>165</v>
      </c>
      <c r="P470" s="5">
        <v>165</v>
      </c>
      <c r="Q470" s="5">
        <v>163</v>
      </c>
      <c r="R470" s="5">
        <v>163</v>
      </c>
      <c r="S470" s="5">
        <v>159</v>
      </c>
      <c r="T470" s="5">
        <v>167</v>
      </c>
      <c r="U470" s="5">
        <v>161</v>
      </c>
      <c r="V470" s="5">
        <v>161</v>
      </c>
      <c r="W470" s="5">
        <v>162</v>
      </c>
      <c r="X470" s="5">
        <v>167</v>
      </c>
      <c r="Y470" s="5">
        <v>165</v>
      </c>
      <c r="Z470" s="5">
        <v>174</v>
      </c>
      <c r="AA470" s="5">
        <v>174</v>
      </c>
      <c r="AB470" s="5">
        <v>168</v>
      </c>
      <c r="AC470" s="5">
        <v>168</v>
      </c>
    </row>
    <row r="471" spans="1:29" x14ac:dyDescent="0.25">
      <c r="A471" t="s">
        <v>33</v>
      </c>
      <c r="B471" s="5">
        <v>212</v>
      </c>
      <c r="C471" s="5">
        <v>206</v>
      </c>
      <c r="D471" s="5">
        <v>208</v>
      </c>
      <c r="E471" s="5">
        <v>210</v>
      </c>
      <c r="F471" s="5">
        <v>203</v>
      </c>
      <c r="G471" s="5">
        <v>206</v>
      </c>
      <c r="H471" s="5">
        <v>208</v>
      </c>
      <c r="I471" s="5">
        <v>208</v>
      </c>
      <c r="J471" s="5">
        <v>199</v>
      </c>
      <c r="K471" s="5">
        <v>206</v>
      </c>
      <c r="L471" s="5">
        <v>200</v>
      </c>
      <c r="M471" s="5">
        <v>201</v>
      </c>
      <c r="N471" s="5">
        <v>205</v>
      </c>
      <c r="O471" s="5">
        <v>209</v>
      </c>
      <c r="P471" s="5">
        <v>207</v>
      </c>
      <c r="Q471" s="5">
        <v>202</v>
      </c>
      <c r="R471" s="5">
        <v>202</v>
      </c>
      <c r="S471" s="5">
        <v>201</v>
      </c>
      <c r="T471" s="5">
        <v>209</v>
      </c>
      <c r="U471" s="5">
        <v>206</v>
      </c>
      <c r="V471" s="5">
        <v>203</v>
      </c>
      <c r="W471" s="5">
        <v>202</v>
      </c>
      <c r="X471" s="5">
        <v>202</v>
      </c>
      <c r="Y471" s="5">
        <v>201</v>
      </c>
      <c r="Z471" s="5">
        <v>205</v>
      </c>
      <c r="AA471" s="5">
        <v>203</v>
      </c>
      <c r="AB471" s="5">
        <v>203</v>
      </c>
      <c r="AC471" s="5">
        <v>205</v>
      </c>
    </row>
    <row r="472" spans="1:29" x14ac:dyDescent="0.25">
      <c r="A472" t="s">
        <v>540</v>
      </c>
      <c r="B472" s="5">
        <v>321</v>
      </c>
      <c r="C472" s="5">
        <v>318</v>
      </c>
      <c r="D472" s="5">
        <v>324</v>
      </c>
      <c r="E472" s="5">
        <v>323</v>
      </c>
      <c r="F472" s="5">
        <v>327</v>
      </c>
      <c r="G472" s="5">
        <v>326</v>
      </c>
      <c r="H472" s="5">
        <v>330</v>
      </c>
      <c r="I472" s="5">
        <v>321</v>
      </c>
      <c r="J472" s="5">
        <v>312</v>
      </c>
      <c r="K472" s="5">
        <v>317</v>
      </c>
      <c r="L472" s="5">
        <v>317</v>
      </c>
      <c r="M472" s="5">
        <v>319</v>
      </c>
      <c r="N472" s="5">
        <v>328</v>
      </c>
      <c r="O472" s="5">
        <v>326</v>
      </c>
      <c r="P472" s="5">
        <v>323</v>
      </c>
      <c r="Q472" s="5">
        <v>314</v>
      </c>
      <c r="R472" s="5">
        <v>321</v>
      </c>
      <c r="S472" s="5">
        <v>325</v>
      </c>
      <c r="T472" s="5">
        <v>320</v>
      </c>
      <c r="U472" s="5">
        <v>320</v>
      </c>
      <c r="V472" s="5">
        <v>314</v>
      </c>
      <c r="W472" s="5">
        <v>312</v>
      </c>
      <c r="X472" s="5">
        <v>314</v>
      </c>
      <c r="Y472" s="5">
        <v>313</v>
      </c>
      <c r="Z472" s="5">
        <v>316</v>
      </c>
      <c r="AA472" s="5">
        <v>314</v>
      </c>
      <c r="AB472" s="5">
        <v>323</v>
      </c>
      <c r="AC472" s="5">
        <v>327</v>
      </c>
    </row>
    <row r="473" spans="1:29" x14ac:dyDescent="0.25">
      <c r="A473" t="s">
        <v>541</v>
      </c>
      <c r="B473" s="5">
        <v>804</v>
      </c>
      <c r="C473" s="5">
        <v>808</v>
      </c>
      <c r="D473" s="5">
        <v>802</v>
      </c>
      <c r="E473" s="5">
        <v>797</v>
      </c>
      <c r="F473" s="5">
        <v>792</v>
      </c>
      <c r="G473" s="5">
        <v>796</v>
      </c>
      <c r="H473" s="5">
        <v>803</v>
      </c>
      <c r="I473" s="5">
        <v>799</v>
      </c>
      <c r="J473" s="5">
        <v>786</v>
      </c>
      <c r="K473" s="5">
        <v>789</v>
      </c>
      <c r="L473" s="5">
        <v>781</v>
      </c>
      <c r="M473" s="5">
        <v>783</v>
      </c>
      <c r="N473" s="5">
        <v>808</v>
      </c>
      <c r="O473" s="5">
        <v>815</v>
      </c>
      <c r="P473" s="5">
        <v>799</v>
      </c>
      <c r="Q473" s="5">
        <v>792</v>
      </c>
      <c r="R473" s="5">
        <v>778</v>
      </c>
      <c r="S473" s="5">
        <v>800</v>
      </c>
      <c r="T473" s="5">
        <v>808</v>
      </c>
      <c r="U473" s="5">
        <v>800</v>
      </c>
      <c r="V473" s="5">
        <v>787</v>
      </c>
      <c r="W473" s="5">
        <v>785</v>
      </c>
      <c r="X473" s="5">
        <v>794</v>
      </c>
      <c r="Y473" s="5">
        <v>784</v>
      </c>
      <c r="Z473" s="5">
        <v>812</v>
      </c>
      <c r="AA473" s="5">
        <v>820</v>
      </c>
      <c r="AB473" s="5">
        <v>806</v>
      </c>
      <c r="AC473" s="5">
        <v>806</v>
      </c>
    </row>
    <row r="474" spans="1:29" x14ac:dyDescent="0.25">
      <c r="A474" t="s">
        <v>31</v>
      </c>
      <c r="B474" s="5">
        <v>153</v>
      </c>
      <c r="C474" s="5">
        <v>149</v>
      </c>
      <c r="D474" s="5">
        <v>151</v>
      </c>
      <c r="E474" s="5">
        <v>178</v>
      </c>
      <c r="F474" s="5">
        <v>174</v>
      </c>
      <c r="G474" s="5">
        <v>167</v>
      </c>
      <c r="H474" s="5">
        <v>145</v>
      </c>
      <c r="I474" s="5">
        <v>142</v>
      </c>
      <c r="J474" s="5">
        <v>135</v>
      </c>
      <c r="K474" s="5">
        <v>139</v>
      </c>
      <c r="L474" s="5">
        <v>138</v>
      </c>
      <c r="M474" s="5">
        <v>141</v>
      </c>
      <c r="N474" s="5">
        <v>146</v>
      </c>
      <c r="O474" s="5">
        <v>147</v>
      </c>
      <c r="P474" s="5">
        <v>142</v>
      </c>
      <c r="Q474" s="5">
        <v>156</v>
      </c>
      <c r="R474" s="5">
        <v>159</v>
      </c>
      <c r="S474" s="5">
        <v>158</v>
      </c>
      <c r="T474" s="5">
        <v>143</v>
      </c>
      <c r="U474" s="5">
        <v>142</v>
      </c>
      <c r="V474" s="5">
        <v>137</v>
      </c>
      <c r="W474" s="5">
        <v>139</v>
      </c>
      <c r="X474" s="5">
        <v>140</v>
      </c>
      <c r="Y474" s="5">
        <v>142</v>
      </c>
      <c r="Z474" s="5">
        <v>143</v>
      </c>
      <c r="AA474" s="5">
        <v>151</v>
      </c>
      <c r="AB474" s="5">
        <v>152</v>
      </c>
      <c r="AC474" s="5">
        <v>181</v>
      </c>
    </row>
    <row r="475" spans="1:29" x14ac:dyDescent="0.25">
      <c r="A475" t="s">
        <v>542</v>
      </c>
      <c r="B475" s="5">
        <v>1254</v>
      </c>
      <c r="C475" s="5">
        <v>1250</v>
      </c>
      <c r="D475" s="5">
        <v>1265</v>
      </c>
      <c r="E475" s="5">
        <v>1267</v>
      </c>
      <c r="F475" s="5">
        <v>1288</v>
      </c>
      <c r="G475" s="5">
        <v>1316</v>
      </c>
      <c r="H475" s="5">
        <v>1358</v>
      </c>
      <c r="I475" s="5">
        <v>1337</v>
      </c>
      <c r="J475" s="5">
        <v>1279</v>
      </c>
      <c r="K475" s="5">
        <v>1276</v>
      </c>
      <c r="L475" s="5">
        <v>1249</v>
      </c>
      <c r="M475" s="5">
        <v>1241</v>
      </c>
      <c r="N475" s="5">
        <v>1243</v>
      </c>
      <c r="O475" s="5">
        <v>1233</v>
      </c>
      <c r="P475" s="5">
        <v>1227</v>
      </c>
      <c r="Q475" s="5">
        <v>1248</v>
      </c>
      <c r="R475" s="5">
        <v>1264</v>
      </c>
      <c r="S475" s="5">
        <v>1330</v>
      </c>
      <c r="T475" s="5">
        <v>1351</v>
      </c>
      <c r="U475" s="5">
        <v>1334</v>
      </c>
      <c r="V475" s="5">
        <v>1273</v>
      </c>
      <c r="W475" s="5">
        <v>1279</v>
      </c>
      <c r="X475" s="5">
        <v>1250</v>
      </c>
      <c r="Y475" s="5">
        <v>1241</v>
      </c>
      <c r="Z475" s="5">
        <v>1232</v>
      </c>
      <c r="AA475" s="5">
        <v>1228</v>
      </c>
      <c r="AB475" s="5">
        <v>1221</v>
      </c>
      <c r="AC475" s="5">
        <v>1250</v>
      </c>
    </row>
    <row r="476" spans="1:29" x14ac:dyDescent="0.25">
      <c r="A476" t="s">
        <v>32</v>
      </c>
      <c r="B476" s="5">
        <v>95</v>
      </c>
      <c r="C476" s="5">
        <v>91</v>
      </c>
      <c r="D476" s="5">
        <v>90</v>
      </c>
      <c r="E476" s="5">
        <v>114</v>
      </c>
      <c r="F476" s="5">
        <v>112</v>
      </c>
      <c r="G476" s="5">
        <v>106</v>
      </c>
      <c r="H476" s="5">
        <v>90</v>
      </c>
      <c r="I476" s="5">
        <v>90</v>
      </c>
      <c r="J476" s="5">
        <v>84</v>
      </c>
      <c r="K476" s="5">
        <v>83</v>
      </c>
      <c r="L476" s="5">
        <v>82</v>
      </c>
      <c r="M476" s="5">
        <v>86</v>
      </c>
      <c r="N476" s="5">
        <v>86</v>
      </c>
      <c r="O476" s="5">
        <v>84</v>
      </c>
      <c r="P476" s="5">
        <v>83</v>
      </c>
      <c r="Q476" s="5">
        <v>91</v>
      </c>
      <c r="R476" s="5">
        <v>100</v>
      </c>
      <c r="S476" s="5">
        <v>94</v>
      </c>
      <c r="T476" s="5">
        <v>86</v>
      </c>
      <c r="U476" s="5">
        <v>84</v>
      </c>
      <c r="V476" s="5">
        <v>83</v>
      </c>
      <c r="W476" s="5">
        <v>84</v>
      </c>
      <c r="X476" s="5">
        <v>83</v>
      </c>
      <c r="Y476" s="5">
        <v>84</v>
      </c>
      <c r="Z476" s="5">
        <v>86</v>
      </c>
      <c r="AA476" s="5">
        <v>89</v>
      </c>
      <c r="AB476" s="5">
        <v>92</v>
      </c>
      <c r="AC476" s="5">
        <v>101</v>
      </c>
    </row>
    <row r="477" spans="1:29" x14ac:dyDescent="0.25">
      <c r="A477" t="s">
        <v>60</v>
      </c>
      <c r="B477" s="5">
        <v>115</v>
      </c>
      <c r="C477" s="5">
        <v>115</v>
      </c>
      <c r="D477" s="5">
        <v>114</v>
      </c>
      <c r="E477" s="5">
        <v>121</v>
      </c>
      <c r="F477" s="5">
        <v>118</v>
      </c>
      <c r="G477" s="5">
        <v>116</v>
      </c>
      <c r="H477" s="5">
        <v>111</v>
      </c>
      <c r="I477" s="5">
        <v>109</v>
      </c>
      <c r="J477" s="5">
        <v>107</v>
      </c>
      <c r="K477" s="5">
        <v>104</v>
      </c>
      <c r="L477" s="5">
        <v>103</v>
      </c>
      <c r="M477" s="5">
        <v>104</v>
      </c>
      <c r="N477" s="5">
        <v>106</v>
      </c>
      <c r="O477" s="5">
        <v>108</v>
      </c>
      <c r="P477" s="5">
        <v>110</v>
      </c>
      <c r="Q477" s="5">
        <v>109</v>
      </c>
      <c r="R477" s="5">
        <v>112</v>
      </c>
      <c r="S477" s="5">
        <v>112</v>
      </c>
      <c r="T477" s="5">
        <v>115</v>
      </c>
      <c r="U477" s="5">
        <v>111</v>
      </c>
      <c r="V477" s="5">
        <v>106</v>
      </c>
      <c r="W477" s="5">
        <v>107</v>
      </c>
      <c r="X477" s="5">
        <v>106</v>
      </c>
      <c r="Y477" s="5">
        <v>105</v>
      </c>
      <c r="Z477" s="5">
        <v>107</v>
      </c>
      <c r="AA477" s="5">
        <v>110</v>
      </c>
      <c r="AB477" s="5">
        <v>109</v>
      </c>
      <c r="AC477" s="5">
        <v>113</v>
      </c>
    </row>
    <row r="478" spans="1:29" x14ac:dyDescent="0.25">
      <c r="A478" t="s">
        <v>543</v>
      </c>
      <c r="B478" s="5">
        <v>5671</v>
      </c>
      <c r="C478" s="5">
        <v>5674</v>
      </c>
      <c r="D478" s="5">
        <v>5677</v>
      </c>
      <c r="E478" s="5">
        <v>5649</v>
      </c>
      <c r="F478" s="5">
        <v>5688</v>
      </c>
      <c r="G478" s="5">
        <v>5791</v>
      </c>
      <c r="H478" s="5">
        <v>5791</v>
      </c>
      <c r="I478" s="5">
        <v>5800</v>
      </c>
      <c r="J478" s="5">
        <v>5697</v>
      </c>
      <c r="K478" s="5">
        <v>5743</v>
      </c>
      <c r="L478" s="5">
        <v>5713</v>
      </c>
      <c r="M478" s="5">
        <v>5724</v>
      </c>
      <c r="N478" s="5">
        <v>5693</v>
      </c>
      <c r="O478" s="5">
        <v>5689</v>
      </c>
      <c r="P478" s="5">
        <v>5721</v>
      </c>
      <c r="Q478" s="5">
        <v>5701</v>
      </c>
      <c r="R478" s="5">
        <v>5744</v>
      </c>
      <c r="S478" s="5">
        <v>5881</v>
      </c>
      <c r="T478" s="5">
        <v>5911</v>
      </c>
      <c r="U478" s="5">
        <v>5934</v>
      </c>
      <c r="V478" s="5">
        <v>5827</v>
      </c>
      <c r="W478" s="5">
        <v>5845</v>
      </c>
      <c r="X478" s="5">
        <v>5878</v>
      </c>
      <c r="Y478" s="5">
        <v>5827</v>
      </c>
      <c r="Z478" s="5">
        <v>5787</v>
      </c>
      <c r="AA478" s="5">
        <v>5824</v>
      </c>
      <c r="AB478" s="5">
        <v>5805</v>
      </c>
      <c r="AC478" s="5">
        <v>5817</v>
      </c>
    </row>
    <row r="479" spans="1:29" x14ac:dyDescent="0.25">
      <c r="A479" t="s">
        <v>544</v>
      </c>
      <c r="B479" s="5">
        <v>313</v>
      </c>
      <c r="C479" s="5">
        <v>314</v>
      </c>
      <c r="D479" s="5">
        <v>318</v>
      </c>
      <c r="E479" s="5">
        <v>315</v>
      </c>
      <c r="F479" s="5">
        <v>316</v>
      </c>
      <c r="G479" s="5">
        <v>324</v>
      </c>
      <c r="H479" s="5">
        <v>329</v>
      </c>
      <c r="I479" s="5">
        <v>316</v>
      </c>
      <c r="J479" s="5">
        <v>308</v>
      </c>
      <c r="K479" s="5">
        <v>306</v>
      </c>
      <c r="L479" s="5">
        <v>295</v>
      </c>
      <c r="M479" s="5">
        <v>299</v>
      </c>
      <c r="N479" s="5">
        <v>313</v>
      </c>
      <c r="O479" s="5">
        <v>314</v>
      </c>
      <c r="P479" s="5">
        <v>314</v>
      </c>
      <c r="Q479" s="5">
        <v>308</v>
      </c>
      <c r="R479" s="5">
        <v>310</v>
      </c>
      <c r="S479" s="5">
        <v>320</v>
      </c>
      <c r="T479" s="5">
        <v>316</v>
      </c>
      <c r="U479" s="5">
        <v>316</v>
      </c>
      <c r="V479" s="5">
        <v>309</v>
      </c>
      <c r="W479" s="5">
        <v>306</v>
      </c>
      <c r="X479" s="5">
        <v>300</v>
      </c>
      <c r="Y479" s="5">
        <v>300</v>
      </c>
      <c r="Z479" s="5">
        <v>312</v>
      </c>
      <c r="AA479" s="5">
        <v>313</v>
      </c>
      <c r="AB479" s="5">
        <v>316</v>
      </c>
      <c r="AC479" s="5">
        <v>319</v>
      </c>
    </row>
    <row r="480" spans="1:29" x14ac:dyDescent="0.25">
      <c r="A480" t="s">
        <v>545</v>
      </c>
      <c r="B480" s="5">
        <v>558</v>
      </c>
      <c r="C480" s="5">
        <v>572</v>
      </c>
      <c r="D480" s="5">
        <v>565</v>
      </c>
      <c r="E480" s="5">
        <v>557</v>
      </c>
      <c r="F480" s="5">
        <v>552</v>
      </c>
      <c r="G480" s="5">
        <v>550</v>
      </c>
      <c r="H480" s="5">
        <v>551</v>
      </c>
      <c r="I480" s="5">
        <v>552</v>
      </c>
      <c r="J480" s="5">
        <v>560</v>
      </c>
      <c r="K480" s="5">
        <v>558</v>
      </c>
      <c r="L480" s="5">
        <v>557</v>
      </c>
      <c r="M480" s="5">
        <v>558</v>
      </c>
      <c r="N480" s="5">
        <v>550</v>
      </c>
      <c r="O480" s="5">
        <v>555</v>
      </c>
      <c r="P480" s="5">
        <v>553</v>
      </c>
      <c r="Q480" s="5">
        <v>555</v>
      </c>
      <c r="R480" s="5">
        <v>547</v>
      </c>
      <c r="S480" s="5">
        <v>547</v>
      </c>
      <c r="T480" s="5">
        <v>559</v>
      </c>
      <c r="U480" s="5">
        <v>560</v>
      </c>
      <c r="V480" s="5">
        <v>569</v>
      </c>
      <c r="W480" s="5">
        <v>571</v>
      </c>
      <c r="X480" s="5">
        <v>566</v>
      </c>
      <c r="Y480" s="5">
        <v>566</v>
      </c>
      <c r="Z480" s="5">
        <v>563</v>
      </c>
      <c r="AA480" s="5">
        <v>565</v>
      </c>
      <c r="AB480" s="5">
        <v>565</v>
      </c>
      <c r="AC480" s="5">
        <v>566</v>
      </c>
    </row>
    <row r="481" spans="1:29" x14ac:dyDescent="0.25">
      <c r="A481" t="s">
        <v>95</v>
      </c>
      <c r="B481" s="5">
        <v>486</v>
      </c>
      <c r="C481" s="5">
        <v>510</v>
      </c>
      <c r="D481" s="5">
        <v>500</v>
      </c>
      <c r="E481" s="5">
        <v>517</v>
      </c>
      <c r="F481" s="5">
        <v>536</v>
      </c>
      <c r="G481" s="5">
        <v>565</v>
      </c>
      <c r="H481" s="5">
        <v>573</v>
      </c>
      <c r="I481" s="5">
        <v>577</v>
      </c>
      <c r="J481" s="5">
        <v>536</v>
      </c>
      <c r="K481" s="5">
        <v>518</v>
      </c>
      <c r="L481" s="5">
        <v>475</v>
      </c>
      <c r="M481" s="5">
        <v>470</v>
      </c>
      <c r="N481" s="5">
        <v>479</v>
      </c>
      <c r="O481" s="5">
        <v>495</v>
      </c>
      <c r="P481" s="5">
        <v>480</v>
      </c>
      <c r="Q481" s="5">
        <v>494</v>
      </c>
      <c r="R481" s="5">
        <v>516</v>
      </c>
      <c r="S481" s="5">
        <v>557</v>
      </c>
      <c r="T481" s="5">
        <v>576</v>
      </c>
      <c r="U481" s="5">
        <v>569</v>
      </c>
      <c r="V481" s="5">
        <v>537</v>
      </c>
      <c r="W481" s="5">
        <v>528</v>
      </c>
      <c r="X481" s="5">
        <v>495</v>
      </c>
      <c r="Y481" s="5">
        <v>488</v>
      </c>
      <c r="Z481" s="5">
        <v>491</v>
      </c>
      <c r="AA481" s="5">
        <v>502</v>
      </c>
      <c r="AB481" s="5">
        <v>487</v>
      </c>
      <c r="AC481" s="5">
        <v>510</v>
      </c>
    </row>
    <row r="482" spans="1:29" x14ac:dyDescent="0.25">
      <c r="A482" t="s">
        <v>546</v>
      </c>
      <c r="B482" s="5">
        <v>116</v>
      </c>
      <c r="C482" s="5">
        <v>114</v>
      </c>
      <c r="D482" s="5">
        <v>111</v>
      </c>
      <c r="E482" s="5">
        <v>107</v>
      </c>
      <c r="F482" s="5">
        <v>106</v>
      </c>
      <c r="G482" s="5">
        <v>107</v>
      </c>
      <c r="H482" s="5">
        <v>109</v>
      </c>
      <c r="I482" s="5">
        <v>108</v>
      </c>
      <c r="J482" s="5">
        <v>103</v>
      </c>
      <c r="K482" s="5">
        <v>104</v>
      </c>
      <c r="L482" s="5">
        <v>106</v>
      </c>
      <c r="M482" s="5">
        <v>107</v>
      </c>
      <c r="N482" s="5">
        <v>108</v>
      </c>
      <c r="O482" s="5">
        <v>107</v>
      </c>
      <c r="P482" s="5">
        <v>106</v>
      </c>
      <c r="Q482" s="5">
        <v>104</v>
      </c>
      <c r="R482" s="5">
        <v>103</v>
      </c>
      <c r="S482" s="5">
        <v>103</v>
      </c>
      <c r="T482" s="5">
        <v>108</v>
      </c>
      <c r="U482" s="5">
        <v>108</v>
      </c>
      <c r="V482" s="5">
        <v>107</v>
      </c>
      <c r="W482" s="5">
        <v>106</v>
      </c>
      <c r="X482" s="5">
        <v>103</v>
      </c>
      <c r="Y482" s="5">
        <v>104</v>
      </c>
      <c r="Z482" s="5">
        <v>107</v>
      </c>
      <c r="AA482" s="5">
        <v>109</v>
      </c>
      <c r="AB482" s="5">
        <v>108</v>
      </c>
      <c r="AC482" s="5">
        <v>108</v>
      </c>
    </row>
    <row r="483" spans="1:29" x14ac:dyDescent="0.25">
      <c r="A483" t="s">
        <v>547</v>
      </c>
      <c r="B483" s="5">
        <v>847</v>
      </c>
      <c r="C483" s="5">
        <v>852</v>
      </c>
      <c r="D483" s="5">
        <v>842</v>
      </c>
      <c r="E483" s="5">
        <v>838</v>
      </c>
      <c r="F483" s="5">
        <v>852</v>
      </c>
      <c r="G483" s="5">
        <v>859</v>
      </c>
      <c r="H483" s="5">
        <v>865</v>
      </c>
      <c r="I483" s="5">
        <v>872</v>
      </c>
      <c r="J483" s="5">
        <v>839</v>
      </c>
      <c r="K483" s="5">
        <v>841</v>
      </c>
      <c r="L483" s="5">
        <v>827</v>
      </c>
      <c r="M483" s="5">
        <v>827</v>
      </c>
      <c r="N483" s="5">
        <v>835</v>
      </c>
      <c r="O483" s="5">
        <v>843</v>
      </c>
      <c r="P483" s="5">
        <v>829</v>
      </c>
      <c r="Q483" s="5">
        <v>833</v>
      </c>
      <c r="R483" s="5">
        <v>834</v>
      </c>
      <c r="S483" s="5">
        <v>867</v>
      </c>
      <c r="T483" s="5">
        <v>879</v>
      </c>
      <c r="U483" s="5">
        <v>876</v>
      </c>
      <c r="V483" s="5">
        <v>840</v>
      </c>
      <c r="W483" s="5">
        <v>839</v>
      </c>
      <c r="X483" s="5">
        <v>831</v>
      </c>
      <c r="Y483" s="5">
        <v>821</v>
      </c>
      <c r="Z483" s="5">
        <v>825</v>
      </c>
      <c r="AA483" s="5">
        <v>839</v>
      </c>
      <c r="AB483" s="5">
        <v>841</v>
      </c>
      <c r="AC483" s="5">
        <v>852</v>
      </c>
    </row>
    <row r="484" spans="1:29" x14ac:dyDescent="0.25">
      <c r="A484" t="s">
        <v>28</v>
      </c>
      <c r="B484" s="5">
        <v>121</v>
      </c>
      <c r="C484" s="5">
        <v>122</v>
      </c>
      <c r="D484" s="5">
        <v>121</v>
      </c>
      <c r="E484" s="5">
        <v>120</v>
      </c>
      <c r="F484" s="5">
        <v>119</v>
      </c>
      <c r="G484" s="5">
        <v>121</v>
      </c>
      <c r="H484" s="5">
        <v>124</v>
      </c>
      <c r="I484" s="5">
        <v>125</v>
      </c>
      <c r="J484" s="5">
        <v>120</v>
      </c>
      <c r="K484" s="5">
        <v>120</v>
      </c>
      <c r="L484" s="5">
        <v>120</v>
      </c>
      <c r="M484" s="5">
        <v>119</v>
      </c>
      <c r="N484" s="5">
        <v>123</v>
      </c>
      <c r="O484" s="5">
        <v>124</v>
      </c>
      <c r="P484" s="5">
        <v>123</v>
      </c>
      <c r="Q484" s="5">
        <v>121</v>
      </c>
      <c r="R484" s="5">
        <v>120</v>
      </c>
      <c r="S484" s="5">
        <v>123</v>
      </c>
      <c r="T484" s="5">
        <v>128</v>
      </c>
      <c r="U484" s="5">
        <v>126</v>
      </c>
      <c r="V484" s="5">
        <v>125</v>
      </c>
      <c r="W484" s="5">
        <v>126</v>
      </c>
      <c r="X484" s="5">
        <v>123</v>
      </c>
      <c r="Y484" s="5">
        <v>121</v>
      </c>
      <c r="Z484" s="5">
        <v>124</v>
      </c>
      <c r="AA484" s="5">
        <v>124</v>
      </c>
      <c r="AB484" s="5">
        <v>123</v>
      </c>
      <c r="AC484" s="5">
        <v>125</v>
      </c>
    </row>
    <row r="485" spans="1:29" x14ac:dyDescent="0.25">
      <c r="A485" t="s">
        <v>548</v>
      </c>
      <c r="B485" s="5">
        <v>460</v>
      </c>
      <c r="C485" s="5">
        <v>456</v>
      </c>
      <c r="D485" s="5">
        <v>459</v>
      </c>
      <c r="E485" s="5">
        <v>487</v>
      </c>
      <c r="F485" s="5">
        <v>508</v>
      </c>
      <c r="G485" s="5">
        <v>526</v>
      </c>
      <c r="H485" s="5">
        <v>552</v>
      </c>
      <c r="I485" s="5">
        <v>547</v>
      </c>
      <c r="J485" s="5">
        <v>516</v>
      </c>
      <c r="K485" s="5">
        <v>502</v>
      </c>
      <c r="L485" s="5">
        <v>467</v>
      </c>
      <c r="M485" s="5">
        <v>458</v>
      </c>
      <c r="N485" s="5">
        <v>455</v>
      </c>
      <c r="O485" s="5">
        <v>462</v>
      </c>
      <c r="P485" s="5">
        <v>456</v>
      </c>
      <c r="Q485" s="5">
        <v>473</v>
      </c>
      <c r="R485" s="5">
        <v>493</v>
      </c>
      <c r="S485" s="5">
        <v>532</v>
      </c>
      <c r="T485" s="5">
        <v>554</v>
      </c>
      <c r="U485" s="5">
        <v>553</v>
      </c>
      <c r="V485" s="5">
        <v>522</v>
      </c>
      <c r="W485" s="5">
        <v>516</v>
      </c>
      <c r="X485" s="5">
        <v>479</v>
      </c>
      <c r="Y485" s="5">
        <v>470</v>
      </c>
      <c r="Z485" s="5">
        <v>469</v>
      </c>
      <c r="AA485" s="5">
        <v>477</v>
      </c>
      <c r="AB485" s="5">
        <v>461</v>
      </c>
      <c r="AC485" s="5">
        <v>482</v>
      </c>
    </row>
    <row r="486" spans="1:29" x14ac:dyDescent="0.25">
      <c r="A486" t="s">
        <v>549</v>
      </c>
      <c r="B486" s="5">
        <v>216</v>
      </c>
      <c r="C486" s="5">
        <v>219</v>
      </c>
      <c r="D486" s="5">
        <v>215</v>
      </c>
      <c r="E486" s="5">
        <v>216</v>
      </c>
      <c r="F486" s="5">
        <v>221</v>
      </c>
      <c r="G486" s="5">
        <v>234</v>
      </c>
      <c r="H486" s="5">
        <v>253</v>
      </c>
      <c r="I486" s="5">
        <v>249</v>
      </c>
      <c r="J486" s="5">
        <v>224</v>
      </c>
      <c r="K486" s="5">
        <v>236</v>
      </c>
      <c r="L486" s="5">
        <v>214</v>
      </c>
      <c r="M486" s="5">
        <v>215</v>
      </c>
      <c r="N486" s="5">
        <v>220</v>
      </c>
      <c r="O486" s="5">
        <v>221</v>
      </c>
      <c r="P486" s="5">
        <v>217</v>
      </c>
      <c r="Q486" s="5">
        <v>219</v>
      </c>
      <c r="R486" s="5">
        <v>218</v>
      </c>
      <c r="S486" s="5">
        <v>237</v>
      </c>
      <c r="T486" s="5">
        <v>253</v>
      </c>
      <c r="U486" s="5">
        <v>250</v>
      </c>
      <c r="V486" s="5">
        <v>225</v>
      </c>
      <c r="W486" s="5">
        <v>239</v>
      </c>
      <c r="X486" s="5">
        <v>214</v>
      </c>
      <c r="Y486" s="5">
        <v>212</v>
      </c>
      <c r="Z486" s="5">
        <v>217</v>
      </c>
      <c r="AA486" s="5">
        <v>216</v>
      </c>
      <c r="AB486" s="5">
        <v>219</v>
      </c>
      <c r="AC486" s="5">
        <v>223</v>
      </c>
    </row>
    <row r="487" spans="1:29" x14ac:dyDescent="0.25">
      <c r="A487" t="s">
        <v>550</v>
      </c>
      <c r="B487" s="5">
        <v>569</v>
      </c>
      <c r="C487" s="5">
        <v>584</v>
      </c>
      <c r="D487" s="5">
        <v>588</v>
      </c>
      <c r="E487" s="5">
        <v>576</v>
      </c>
      <c r="F487" s="5">
        <v>559</v>
      </c>
      <c r="G487" s="5">
        <v>562</v>
      </c>
      <c r="H487" s="5">
        <v>563</v>
      </c>
      <c r="I487" s="5">
        <v>562</v>
      </c>
      <c r="J487" s="5">
        <v>560</v>
      </c>
      <c r="K487" s="5">
        <v>560</v>
      </c>
      <c r="L487" s="5">
        <v>560</v>
      </c>
      <c r="M487" s="5">
        <v>572</v>
      </c>
      <c r="N487" s="5">
        <v>578</v>
      </c>
      <c r="O487" s="5">
        <v>583</v>
      </c>
      <c r="P487" s="5">
        <v>585</v>
      </c>
      <c r="Q487" s="5">
        <v>577</v>
      </c>
      <c r="R487" s="5">
        <v>555</v>
      </c>
      <c r="S487" s="5">
        <v>566</v>
      </c>
      <c r="T487" s="5">
        <v>582</v>
      </c>
      <c r="U487" s="5">
        <v>576</v>
      </c>
      <c r="V487" s="5">
        <v>565</v>
      </c>
      <c r="W487" s="5">
        <v>570</v>
      </c>
      <c r="X487" s="5">
        <v>573</v>
      </c>
      <c r="Y487" s="5">
        <v>581</v>
      </c>
      <c r="Z487" s="5">
        <v>567</v>
      </c>
      <c r="AA487" s="5">
        <v>589</v>
      </c>
      <c r="AB487" s="5">
        <v>584</v>
      </c>
      <c r="AC487" s="5">
        <v>572</v>
      </c>
    </row>
    <row r="488" spans="1:29" x14ac:dyDescent="0.25">
      <c r="A488" t="s">
        <v>551</v>
      </c>
      <c r="B488" s="5">
        <v>592</v>
      </c>
      <c r="C488" s="5">
        <v>600</v>
      </c>
      <c r="D488" s="5">
        <v>587</v>
      </c>
      <c r="E488" s="5">
        <v>609</v>
      </c>
      <c r="F488" s="5">
        <v>628</v>
      </c>
      <c r="G488" s="5">
        <v>659</v>
      </c>
      <c r="H488" s="5">
        <v>695</v>
      </c>
      <c r="I488" s="5">
        <v>689</v>
      </c>
      <c r="J488" s="5">
        <v>652</v>
      </c>
      <c r="K488" s="5">
        <v>637</v>
      </c>
      <c r="L488" s="5">
        <v>592</v>
      </c>
      <c r="M488" s="5">
        <v>585</v>
      </c>
      <c r="N488" s="5">
        <v>589</v>
      </c>
      <c r="O488" s="5">
        <v>596</v>
      </c>
      <c r="P488" s="5">
        <v>594</v>
      </c>
      <c r="Q488" s="5">
        <v>604</v>
      </c>
      <c r="R488" s="5">
        <v>630</v>
      </c>
      <c r="S488" s="5">
        <v>672</v>
      </c>
      <c r="T488" s="5">
        <v>695</v>
      </c>
      <c r="U488" s="5">
        <v>697</v>
      </c>
      <c r="V488" s="5">
        <v>653</v>
      </c>
      <c r="W488" s="5">
        <v>645</v>
      </c>
      <c r="X488" s="5">
        <v>611</v>
      </c>
      <c r="Y488" s="5">
        <v>608</v>
      </c>
      <c r="Z488" s="5">
        <v>632</v>
      </c>
      <c r="AA488" s="5">
        <v>628</v>
      </c>
      <c r="AB488" s="5">
        <v>598</v>
      </c>
      <c r="AC488" s="5">
        <v>618</v>
      </c>
    </row>
    <row r="489" spans="1:29" x14ac:dyDescent="0.25">
      <c r="A489" t="s">
        <v>552</v>
      </c>
      <c r="B489" s="5">
        <v>403</v>
      </c>
      <c r="C489" s="5">
        <v>401</v>
      </c>
      <c r="D489" s="5">
        <v>396</v>
      </c>
      <c r="E489" s="5">
        <v>381</v>
      </c>
      <c r="F489" s="5">
        <v>388</v>
      </c>
      <c r="G489" s="5">
        <v>394</v>
      </c>
      <c r="H489" s="5">
        <v>407</v>
      </c>
      <c r="I489" s="5">
        <v>402</v>
      </c>
      <c r="J489" s="5">
        <v>383</v>
      </c>
      <c r="K489" s="5">
        <v>384</v>
      </c>
      <c r="L489" s="5">
        <v>383</v>
      </c>
      <c r="M489" s="5">
        <v>385</v>
      </c>
      <c r="N489" s="5">
        <v>393</v>
      </c>
      <c r="O489" s="5">
        <v>398</v>
      </c>
      <c r="P489" s="5">
        <v>394</v>
      </c>
      <c r="Q489" s="5">
        <v>390</v>
      </c>
      <c r="R489" s="5">
        <v>389</v>
      </c>
      <c r="S489" s="5">
        <v>398</v>
      </c>
      <c r="T489" s="5">
        <v>418</v>
      </c>
      <c r="U489" s="5">
        <v>412</v>
      </c>
      <c r="V489" s="5">
        <v>398</v>
      </c>
      <c r="W489" s="5">
        <v>398</v>
      </c>
      <c r="X489" s="5">
        <v>397</v>
      </c>
      <c r="Y489" s="5">
        <v>400</v>
      </c>
      <c r="Z489" s="5">
        <v>404</v>
      </c>
      <c r="AA489" s="5">
        <v>409</v>
      </c>
      <c r="AB489" s="5">
        <v>405</v>
      </c>
      <c r="AC489" s="5">
        <v>398</v>
      </c>
    </row>
    <row r="490" spans="1:29" x14ac:dyDescent="0.25">
      <c r="A490" t="s">
        <v>553</v>
      </c>
      <c r="B490" s="5">
        <v>803</v>
      </c>
      <c r="C490" s="5">
        <v>801</v>
      </c>
      <c r="D490" s="5">
        <v>793</v>
      </c>
      <c r="E490" s="5">
        <v>821</v>
      </c>
      <c r="F490" s="5">
        <v>859</v>
      </c>
      <c r="G490" s="5">
        <v>911</v>
      </c>
      <c r="H490" s="5">
        <v>956</v>
      </c>
      <c r="I490" s="5">
        <v>947</v>
      </c>
      <c r="J490" s="5">
        <v>907</v>
      </c>
      <c r="K490" s="5">
        <v>888</v>
      </c>
      <c r="L490" s="5">
        <v>813</v>
      </c>
      <c r="M490" s="5">
        <v>790</v>
      </c>
      <c r="N490" s="5">
        <v>789</v>
      </c>
      <c r="O490" s="5">
        <v>785</v>
      </c>
      <c r="P490" s="5">
        <v>778</v>
      </c>
      <c r="Q490" s="5">
        <v>810</v>
      </c>
      <c r="R490" s="5">
        <v>851</v>
      </c>
      <c r="S490" s="5">
        <v>921</v>
      </c>
      <c r="T490" s="5">
        <v>960</v>
      </c>
      <c r="U490" s="5">
        <v>962</v>
      </c>
      <c r="V490" s="5">
        <v>904</v>
      </c>
      <c r="W490" s="5">
        <v>887</v>
      </c>
      <c r="X490" s="5">
        <v>821</v>
      </c>
      <c r="Y490" s="5">
        <v>796</v>
      </c>
      <c r="Z490" s="5">
        <v>788</v>
      </c>
      <c r="AA490" s="5">
        <v>792</v>
      </c>
      <c r="AB490" s="5">
        <v>788</v>
      </c>
      <c r="AC490" s="5">
        <v>825</v>
      </c>
    </row>
    <row r="491" spans="1:29" x14ac:dyDescent="0.25">
      <c r="A491" t="s">
        <v>554</v>
      </c>
      <c r="B491" s="5">
        <v>120</v>
      </c>
      <c r="C491" s="5">
        <v>119</v>
      </c>
      <c r="D491" s="5">
        <v>122</v>
      </c>
      <c r="E491" s="5">
        <v>124</v>
      </c>
      <c r="F491" s="5">
        <v>135</v>
      </c>
      <c r="G491" s="5">
        <v>144</v>
      </c>
      <c r="H491" s="5">
        <v>144</v>
      </c>
      <c r="I491" s="5">
        <v>144</v>
      </c>
      <c r="J491" s="5">
        <v>136</v>
      </c>
      <c r="K491" s="5">
        <v>133</v>
      </c>
      <c r="L491" s="5">
        <v>122</v>
      </c>
      <c r="M491" s="5">
        <v>119</v>
      </c>
      <c r="N491" s="5">
        <v>123</v>
      </c>
      <c r="O491" s="5">
        <v>125</v>
      </c>
      <c r="P491" s="5">
        <v>124</v>
      </c>
      <c r="Q491" s="5">
        <v>126</v>
      </c>
      <c r="R491" s="5">
        <v>132</v>
      </c>
      <c r="S491" s="5">
        <v>140</v>
      </c>
      <c r="T491" s="5">
        <v>145</v>
      </c>
      <c r="U491" s="5">
        <v>148</v>
      </c>
      <c r="V491" s="5">
        <v>137</v>
      </c>
      <c r="W491" s="5">
        <v>134</v>
      </c>
      <c r="X491" s="5">
        <v>124</v>
      </c>
      <c r="Y491" s="5">
        <v>121</v>
      </c>
      <c r="Z491" s="5">
        <v>120</v>
      </c>
      <c r="AA491" s="5">
        <v>120</v>
      </c>
      <c r="AB491" s="5">
        <v>121</v>
      </c>
      <c r="AC491" s="5">
        <v>127</v>
      </c>
    </row>
    <row r="492" spans="1:29" x14ac:dyDescent="0.25">
      <c r="A492" t="s">
        <v>555</v>
      </c>
      <c r="B492" s="5">
        <v>713</v>
      </c>
      <c r="C492" s="5">
        <v>717</v>
      </c>
      <c r="D492" s="5">
        <v>714</v>
      </c>
      <c r="E492" s="5">
        <v>724</v>
      </c>
      <c r="F492" s="5">
        <v>720</v>
      </c>
      <c r="G492" s="5">
        <v>731</v>
      </c>
      <c r="H492" s="5">
        <v>740</v>
      </c>
      <c r="I492" s="5">
        <v>742</v>
      </c>
      <c r="J492" s="5">
        <v>714</v>
      </c>
      <c r="K492" s="5">
        <v>708</v>
      </c>
      <c r="L492" s="5">
        <v>694</v>
      </c>
      <c r="M492" s="5">
        <v>695</v>
      </c>
      <c r="N492" s="5">
        <v>708</v>
      </c>
      <c r="O492" s="5">
        <v>719</v>
      </c>
      <c r="P492" s="5">
        <v>708</v>
      </c>
      <c r="Q492" s="5">
        <v>714</v>
      </c>
      <c r="R492" s="5">
        <v>702</v>
      </c>
      <c r="S492" s="5">
        <v>725</v>
      </c>
      <c r="T492" s="5">
        <v>735</v>
      </c>
      <c r="U492" s="5">
        <v>737</v>
      </c>
      <c r="V492" s="5">
        <v>706</v>
      </c>
      <c r="W492" s="5">
        <v>705</v>
      </c>
      <c r="X492" s="5">
        <v>706</v>
      </c>
      <c r="Y492" s="5">
        <v>699</v>
      </c>
      <c r="Z492" s="5">
        <v>714</v>
      </c>
      <c r="AA492" s="5">
        <v>721</v>
      </c>
      <c r="AB492" s="5">
        <v>721</v>
      </c>
      <c r="AC492" s="5">
        <v>730</v>
      </c>
    </row>
    <row r="493" spans="1:29" x14ac:dyDescent="0.25">
      <c r="A493" t="s">
        <v>556</v>
      </c>
      <c r="B493" s="5">
        <v>150</v>
      </c>
      <c r="C493" s="5">
        <v>152</v>
      </c>
      <c r="D493" s="5">
        <v>148</v>
      </c>
      <c r="E493" s="5">
        <v>145</v>
      </c>
      <c r="F493" s="5">
        <v>146</v>
      </c>
      <c r="G493" s="5">
        <v>154</v>
      </c>
      <c r="H493" s="5">
        <v>167</v>
      </c>
      <c r="I493" s="5">
        <v>164</v>
      </c>
      <c r="J493" s="5">
        <v>149</v>
      </c>
      <c r="K493" s="5">
        <v>156</v>
      </c>
      <c r="L493" s="5">
        <v>141</v>
      </c>
      <c r="M493" s="5">
        <v>141</v>
      </c>
      <c r="N493" s="5">
        <v>153</v>
      </c>
      <c r="O493" s="5">
        <v>153</v>
      </c>
      <c r="P493" s="5">
        <v>146</v>
      </c>
      <c r="Q493" s="5">
        <v>146</v>
      </c>
      <c r="R493" s="5">
        <v>144</v>
      </c>
      <c r="S493" s="5">
        <v>159</v>
      </c>
      <c r="T493" s="5">
        <v>171</v>
      </c>
      <c r="U493" s="5">
        <v>166</v>
      </c>
      <c r="V493" s="5">
        <v>147</v>
      </c>
      <c r="W493" s="5">
        <v>156</v>
      </c>
      <c r="X493" s="5">
        <v>140</v>
      </c>
      <c r="Y493" s="5">
        <v>149</v>
      </c>
      <c r="Z493" s="5">
        <v>152</v>
      </c>
      <c r="AA493" s="5">
        <v>150</v>
      </c>
      <c r="AB493" s="5">
        <v>150</v>
      </c>
      <c r="AC493" s="5">
        <v>146</v>
      </c>
    </row>
    <row r="494" spans="1:29" x14ac:dyDescent="0.25">
      <c r="A494" t="s">
        <v>87</v>
      </c>
      <c r="B494" s="5">
        <v>15</v>
      </c>
      <c r="C494" s="5">
        <v>14</v>
      </c>
      <c r="D494" s="5">
        <v>15</v>
      </c>
      <c r="E494" s="5">
        <v>17</v>
      </c>
      <c r="F494" s="5">
        <v>17</v>
      </c>
      <c r="G494" s="5">
        <v>16</v>
      </c>
      <c r="H494" s="5">
        <v>16</v>
      </c>
      <c r="I494" s="5">
        <v>16</v>
      </c>
      <c r="J494" s="5">
        <v>15</v>
      </c>
      <c r="K494" s="5">
        <v>15</v>
      </c>
      <c r="L494" s="5">
        <v>15</v>
      </c>
      <c r="M494" s="5">
        <v>16</v>
      </c>
      <c r="N494" s="5">
        <v>15</v>
      </c>
      <c r="O494" s="5">
        <v>14</v>
      </c>
      <c r="P494" s="5">
        <v>15</v>
      </c>
      <c r="Q494" s="5">
        <v>14</v>
      </c>
      <c r="R494" s="5">
        <v>16</v>
      </c>
      <c r="S494" s="5">
        <v>18</v>
      </c>
      <c r="T494" s="5">
        <v>17</v>
      </c>
      <c r="U494" s="5">
        <v>16</v>
      </c>
      <c r="V494" s="5">
        <v>15</v>
      </c>
      <c r="W494" s="5">
        <v>16</v>
      </c>
      <c r="X494" s="5">
        <v>16</v>
      </c>
      <c r="Y494" s="5">
        <v>15</v>
      </c>
      <c r="Z494" s="5">
        <v>15</v>
      </c>
      <c r="AA494" s="5">
        <v>15</v>
      </c>
      <c r="AB494" s="5">
        <v>16</v>
      </c>
      <c r="AC494" s="5">
        <v>16</v>
      </c>
    </row>
    <row r="495" spans="1:29" x14ac:dyDescent="0.25">
      <c r="A495" t="s">
        <v>557</v>
      </c>
      <c r="B495" s="5">
        <v>232</v>
      </c>
      <c r="C495" s="5">
        <v>234</v>
      </c>
      <c r="D495" s="5">
        <v>238</v>
      </c>
      <c r="E495" s="5">
        <v>230</v>
      </c>
      <c r="F495" s="5">
        <v>221</v>
      </c>
      <c r="G495" s="5">
        <v>226</v>
      </c>
      <c r="H495" s="5">
        <v>229</v>
      </c>
      <c r="I495" s="5">
        <v>227</v>
      </c>
      <c r="J495" s="5">
        <v>225</v>
      </c>
      <c r="K495" s="5">
        <v>225</v>
      </c>
      <c r="L495" s="5">
        <v>225</v>
      </c>
      <c r="M495" s="5">
        <v>227</v>
      </c>
      <c r="N495" s="5">
        <v>226</v>
      </c>
      <c r="O495" s="5">
        <v>231</v>
      </c>
      <c r="P495" s="5">
        <v>234</v>
      </c>
      <c r="Q495" s="5">
        <v>226</v>
      </c>
      <c r="R495" s="5">
        <v>218</v>
      </c>
      <c r="S495" s="5">
        <v>226</v>
      </c>
      <c r="T495" s="5">
        <v>228</v>
      </c>
      <c r="U495" s="5">
        <v>228</v>
      </c>
      <c r="V495" s="5">
        <v>228</v>
      </c>
      <c r="W495" s="5">
        <v>227</v>
      </c>
      <c r="X495" s="5">
        <v>226</v>
      </c>
      <c r="Y495" s="5">
        <v>229</v>
      </c>
      <c r="Z495" s="5">
        <v>226</v>
      </c>
      <c r="AA495" s="5">
        <v>232</v>
      </c>
      <c r="AB495" s="5">
        <v>231</v>
      </c>
      <c r="AC495" s="5">
        <v>227</v>
      </c>
    </row>
    <row r="496" spans="1:29" x14ac:dyDescent="0.25">
      <c r="A496" t="s">
        <v>118</v>
      </c>
      <c r="B496" s="5">
        <v>4</v>
      </c>
      <c r="C496" s="5">
        <v>4</v>
      </c>
      <c r="D496" s="5">
        <v>4</v>
      </c>
      <c r="E496" s="5">
        <v>4</v>
      </c>
      <c r="F496" s="5">
        <v>4</v>
      </c>
      <c r="G496" s="5">
        <v>4</v>
      </c>
      <c r="H496" s="5">
        <v>4</v>
      </c>
      <c r="I496" s="5">
        <v>4</v>
      </c>
      <c r="J496" s="5">
        <v>4</v>
      </c>
      <c r="K496" s="5">
        <v>4</v>
      </c>
      <c r="L496" s="5">
        <v>4</v>
      </c>
      <c r="M496" s="5">
        <v>4</v>
      </c>
      <c r="N496" s="5">
        <v>6</v>
      </c>
      <c r="O496" s="5">
        <v>4</v>
      </c>
      <c r="P496" s="5">
        <v>4</v>
      </c>
      <c r="Q496" s="5">
        <v>4</v>
      </c>
      <c r="R496" s="5">
        <v>4</v>
      </c>
      <c r="S496" s="5">
        <v>4</v>
      </c>
      <c r="T496" s="5">
        <v>4</v>
      </c>
      <c r="U496" s="5">
        <v>4</v>
      </c>
      <c r="V496" s="5">
        <v>7</v>
      </c>
      <c r="W496" s="5">
        <v>4</v>
      </c>
      <c r="X496" s="5">
        <v>11</v>
      </c>
      <c r="Y496" s="5">
        <v>11</v>
      </c>
      <c r="Z496" s="5">
        <v>7</v>
      </c>
      <c r="AA496" s="5">
        <v>4</v>
      </c>
      <c r="AB496" s="5">
        <v>6</v>
      </c>
      <c r="AC496" s="5">
        <v>4</v>
      </c>
    </row>
    <row r="497" spans="1:29" x14ac:dyDescent="0.25">
      <c r="A497" t="s">
        <v>558</v>
      </c>
      <c r="B497" s="5">
        <v>1394</v>
      </c>
      <c r="C497" s="5">
        <v>1392</v>
      </c>
      <c r="D497" s="5">
        <v>1400</v>
      </c>
      <c r="E497" s="5">
        <v>1399</v>
      </c>
      <c r="F497" s="5">
        <v>1433</v>
      </c>
      <c r="G497" s="5">
        <v>1470</v>
      </c>
      <c r="H497" s="5">
        <v>1510</v>
      </c>
      <c r="I497" s="5">
        <v>1495</v>
      </c>
      <c r="J497" s="5">
        <v>1420</v>
      </c>
      <c r="K497" s="5">
        <v>1412</v>
      </c>
      <c r="L497" s="5">
        <v>1381</v>
      </c>
      <c r="M497" s="5">
        <v>1378</v>
      </c>
      <c r="N497" s="5">
        <v>1393</v>
      </c>
      <c r="O497" s="5">
        <v>1372</v>
      </c>
      <c r="P497" s="5">
        <v>1366</v>
      </c>
      <c r="Q497" s="5">
        <v>1394</v>
      </c>
      <c r="R497" s="5">
        <v>1419</v>
      </c>
      <c r="S497" s="5">
        <v>1481</v>
      </c>
      <c r="T497" s="5">
        <v>1518</v>
      </c>
      <c r="U497" s="5">
        <v>1489</v>
      </c>
      <c r="V497" s="5">
        <v>1427</v>
      </c>
      <c r="W497" s="5">
        <v>1435</v>
      </c>
      <c r="X497" s="5">
        <v>1400</v>
      </c>
      <c r="Y497" s="5">
        <v>1387</v>
      </c>
      <c r="Z497" s="5">
        <v>1387</v>
      </c>
      <c r="AA497" s="5">
        <v>1399</v>
      </c>
      <c r="AB497" s="5">
        <v>1379</v>
      </c>
      <c r="AC497" s="5">
        <v>1402</v>
      </c>
    </row>
    <row r="498" spans="1:29" x14ac:dyDescent="0.25">
      <c r="A498" t="s">
        <v>559</v>
      </c>
      <c r="B498" s="5">
        <v>455</v>
      </c>
      <c r="C498" s="5">
        <v>458</v>
      </c>
      <c r="D498" s="5">
        <v>454</v>
      </c>
      <c r="E498" s="5">
        <v>459</v>
      </c>
      <c r="F498" s="5">
        <v>457</v>
      </c>
      <c r="G498" s="5">
        <v>468</v>
      </c>
      <c r="H498" s="5">
        <v>470</v>
      </c>
      <c r="I498" s="5">
        <v>473</v>
      </c>
      <c r="J498" s="5">
        <v>454</v>
      </c>
      <c r="K498" s="5">
        <v>456</v>
      </c>
      <c r="L498" s="5">
        <v>453</v>
      </c>
      <c r="M498" s="5">
        <v>450</v>
      </c>
      <c r="N498" s="5">
        <v>451</v>
      </c>
      <c r="O498" s="5">
        <v>449</v>
      </c>
      <c r="P498" s="5">
        <v>444</v>
      </c>
      <c r="Q498" s="5">
        <v>451</v>
      </c>
      <c r="R498" s="5">
        <v>450</v>
      </c>
      <c r="S498" s="5">
        <v>465</v>
      </c>
      <c r="T498" s="5">
        <v>473</v>
      </c>
      <c r="U498" s="5">
        <v>472</v>
      </c>
      <c r="V498" s="5">
        <v>453</v>
      </c>
      <c r="W498" s="5">
        <v>451</v>
      </c>
      <c r="X498" s="5">
        <v>456</v>
      </c>
      <c r="Y498" s="5">
        <v>452</v>
      </c>
      <c r="Z498" s="5">
        <v>460</v>
      </c>
      <c r="AA498" s="5">
        <v>464</v>
      </c>
      <c r="AB498" s="5">
        <v>457</v>
      </c>
      <c r="AC498" s="5">
        <v>466</v>
      </c>
    </row>
    <row r="499" spans="1:29" x14ac:dyDescent="0.25">
      <c r="A499" t="s">
        <v>560</v>
      </c>
      <c r="B499" s="5">
        <v>85</v>
      </c>
      <c r="C499" s="5">
        <v>84</v>
      </c>
      <c r="D499" s="5">
        <v>87</v>
      </c>
      <c r="E499" s="5">
        <v>96</v>
      </c>
      <c r="F499" s="5">
        <v>97</v>
      </c>
      <c r="G499" s="5">
        <v>94</v>
      </c>
      <c r="H499" s="5">
        <v>94</v>
      </c>
      <c r="I499" s="5">
        <v>92</v>
      </c>
      <c r="J499" s="5">
        <v>88</v>
      </c>
      <c r="K499" s="5">
        <v>88</v>
      </c>
      <c r="L499" s="5">
        <v>87</v>
      </c>
      <c r="M499" s="5">
        <v>88</v>
      </c>
      <c r="N499" s="5">
        <v>86</v>
      </c>
      <c r="O499" s="5">
        <v>85</v>
      </c>
      <c r="P499" s="5">
        <v>88</v>
      </c>
      <c r="Q499" s="5">
        <v>92</v>
      </c>
      <c r="R499" s="5">
        <v>92</v>
      </c>
      <c r="S499" s="5">
        <v>91</v>
      </c>
      <c r="T499" s="5">
        <v>92</v>
      </c>
      <c r="U499" s="5">
        <v>90</v>
      </c>
      <c r="V499" s="5">
        <v>88</v>
      </c>
      <c r="W499" s="5">
        <v>89</v>
      </c>
      <c r="X499" s="5">
        <v>88</v>
      </c>
      <c r="Y499" s="5">
        <v>87</v>
      </c>
      <c r="Z499" s="5">
        <v>87</v>
      </c>
      <c r="AA499" s="5">
        <v>86</v>
      </c>
      <c r="AB499" s="5">
        <v>91</v>
      </c>
      <c r="AC499" s="5">
        <v>94</v>
      </c>
    </row>
    <row r="500" spans="1:29" x14ac:dyDescent="0.25">
      <c r="A500" t="s">
        <v>561</v>
      </c>
      <c r="B500" s="5">
        <v>4923</v>
      </c>
      <c r="C500" s="5">
        <v>4939</v>
      </c>
      <c r="D500" s="5">
        <v>4982</v>
      </c>
      <c r="E500" s="5">
        <v>4968</v>
      </c>
      <c r="F500" s="5">
        <v>4968</v>
      </c>
      <c r="G500" s="5">
        <v>4984</v>
      </c>
      <c r="H500" s="5">
        <v>5039</v>
      </c>
      <c r="I500" s="5">
        <v>5042</v>
      </c>
      <c r="J500" s="5">
        <v>4957</v>
      </c>
      <c r="K500" s="5">
        <v>4987</v>
      </c>
      <c r="L500" s="5">
        <v>4952</v>
      </c>
      <c r="M500" s="5">
        <v>4931</v>
      </c>
      <c r="N500" s="5">
        <v>4895</v>
      </c>
      <c r="O500" s="5">
        <v>4933</v>
      </c>
      <c r="P500" s="5">
        <v>4958</v>
      </c>
      <c r="Q500" s="5">
        <v>5000</v>
      </c>
      <c r="R500" s="5">
        <v>5003</v>
      </c>
      <c r="S500" s="5">
        <v>5064</v>
      </c>
      <c r="T500" s="5">
        <v>5103</v>
      </c>
      <c r="U500" s="5">
        <v>5084</v>
      </c>
      <c r="V500" s="5">
        <v>5005</v>
      </c>
      <c r="W500" s="5">
        <v>5007</v>
      </c>
      <c r="X500" s="5">
        <v>5003</v>
      </c>
      <c r="Y500" s="5">
        <v>4940</v>
      </c>
      <c r="Z500" s="5">
        <v>4912</v>
      </c>
      <c r="AA500" s="5">
        <v>4949</v>
      </c>
      <c r="AB500" s="5">
        <v>5053</v>
      </c>
      <c r="AC500" s="5">
        <v>5079</v>
      </c>
    </row>
    <row r="501" spans="1:29" x14ac:dyDescent="0.25">
      <c r="A501" t="s">
        <v>562</v>
      </c>
      <c r="B501" s="5">
        <v>788</v>
      </c>
      <c r="C501" s="5">
        <v>807</v>
      </c>
      <c r="D501" s="5">
        <v>795</v>
      </c>
      <c r="E501" s="5">
        <v>814</v>
      </c>
      <c r="F501" s="5">
        <v>834</v>
      </c>
      <c r="G501" s="5">
        <v>855</v>
      </c>
      <c r="H501" s="5">
        <v>888</v>
      </c>
      <c r="I501" s="5">
        <v>881</v>
      </c>
      <c r="J501" s="5">
        <v>835</v>
      </c>
      <c r="K501" s="5">
        <v>813</v>
      </c>
      <c r="L501" s="5">
        <v>765</v>
      </c>
      <c r="M501" s="5">
        <v>755</v>
      </c>
      <c r="N501" s="5">
        <v>765</v>
      </c>
      <c r="O501" s="5">
        <v>768</v>
      </c>
      <c r="P501" s="5">
        <v>761</v>
      </c>
      <c r="Q501" s="5">
        <v>781</v>
      </c>
      <c r="R501" s="5">
        <v>798</v>
      </c>
      <c r="S501" s="5">
        <v>857</v>
      </c>
      <c r="T501" s="5">
        <v>891</v>
      </c>
      <c r="U501" s="5">
        <v>891</v>
      </c>
      <c r="V501" s="5">
        <v>838</v>
      </c>
      <c r="W501" s="5">
        <v>824</v>
      </c>
      <c r="X501" s="5">
        <v>760</v>
      </c>
      <c r="Y501" s="5">
        <v>764</v>
      </c>
      <c r="Z501" s="5">
        <v>779</v>
      </c>
      <c r="AA501" s="5">
        <v>801</v>
      </c>
      <c r="AB501" s="5">
        <v>765</v>
      </c>
      <c r="AC501" s="5">
        <v>791</v>
      </c>
    </row>
    <row r="502" spans="1:29" x14ac:dyDescent="0.25">
      <c r="A502" t="s">
        <v>563</v>
      </c>
      <c r="B502" s="5">
        <v>827</v>
      </c>
      <c r="C502" s="5">
        <v>832</v>
      </c>
      <c r="D502" s="5">
        <v>832</v>
      </c>
      <c r="E502" s="5">
        <v>859</v>
      </c>
      <c r="F502" s="5">
        <v>895</v>
      </c>
      <c r="G502" s="5">
        <v>951</v>
      </c>
      <c r="H502" s="5">
        <v>984</v>
      </c>
      <c r="I502" s="5">
        <v>988</v>
      </c>
      <c r="J502" s="5">
        <v>930</v>
      </c>
      <c r="K502" s="5">
        <v>907</v>
      </c>
      <c r="L502" s="5">
        <v>837</v>
      </c>
      <c r="M502" s="5">
        <v>822</v>
      </c>
      <c r="N502" s="5">
        <v>825</v>
      </c>
      <c r="O502" s="5">
        <v>829</v>
      </c>
      <c r="P502" s="5">
        <v>820</v>
      </c>
      <c r="Q502" s="5">
        <v>846</v>
      </c>
      <c r="R502" s="5">
        <v>882</v>
      </c>
      <c r="S502" s="5">
        <v>942</v>
      </c>
      <c r="T502" s="5">
        <v>987</v>
      </c>
      <c r="U502" s="5">
        <v>988</v>
      </c>
      <c r="V502" s="5">
        <v>930</v>
      </c>
      <c r="W502" s="5">
        <v>911</v>
      </c>
      <c r="X502" s="5">
        <v>859</v>
      </c>
      <c r="Y502" s="5">
        <v>836</v>
      </c>
      <c r="Z502" s="5">
        <v>828</v>
      </c>
      <c r="AA502" s="5">
        <v>836</v>
      </c>
      <c r="AB502" s="5">
        <v>824</v>
      </c>
      <c r="AC502" s="5">
        <v>860</v>
      </c>
    </row>
    <row r="503" spans="1:29" x14ac:dyDescent="0.25">
      <c r="A503" t="s">
        <v>564</v>
      </c>
      <c r="B503" s="5">
        <v>431</v>
      </c>
      <c r="C503" s="5">
        <v>427</v>
      </c>
      <c r="D503" s="5">
        <v>431</v>
      </c>
      <c r="E503" s="5">
        <v>436</v>
      </c>
      <c r="F503" s="5">
        <v>433</v>
      </c>
      <c r="G503" s="5">
        <v>438</v>
      </c>
      <c r="H503" s="5">
        <v>445</v>
      </c>
      <c r="I503" s="5">
        <v>434</v>
      </c>
      <c r="J503" s="5">
        <v>425</v>
      </c>
      <c r="K503" s="5">
        <v>424</v>
      </c>
      <c r="L503" s="5">
        <v>421</v>
      </c>
      <c r="M503" s="5">
        <v>426</v>
      </c>
      <c r="N503" s="5">
        <v>439</v>
      </c>
      <c r="O503" s="5">
        <v>440</v>
      </c>
      <c r="P503" s="5">
        <v>426</v>
      </c>
      <c r="Q503" s="5">
        <v>426</v>
      </c>
      <c r="R503" s="5">
        <v>422</v>
      </c>
      <c r="S503" s="5">
        <v>427</v>
      </c>
      <c r="T503" s="5">
        <v>434</v>
      </c>
      <c r="U503" s="5">
        <v>429</v>
      </c>
      <c r="V503" s="5">
        <v>424</v>
      </c>
      <c r="W503" s="5">
        <v>431</v>
      </c>
      <c r="X503" s="5">
        <v>433</v>
      </c>
      <c r="Y503" s="5">
        <v>429</v>
      </c>
      <c r="Z503" s="5">
        <v>430</v>
      </c>
      <c r="AA503" s="5">
        <v>431</v>
      </c>
      <c r="AB503" s="5">
        <v>429</v>
      </c>
      <c r="AC503" s="5">
        <v>436</v>
      </c>
    </row>
    <row r="504" spans="1:29" x14ac:dyDescent="0.25">
      <c r="A504" t="s">
        <v>565</v>
      </c>
      <c r="B504" s="5">
        <v>3126</v>
      </c>
      <c r="C504" s="5">
        <v>3114</v>
      </c>
      <c r="D504" s="5">
        <v>3134</v>
      </c>
      <c r="E504" s="5">
        <v>3104</v>
      </c>
      <c r="F504" s="5">
        <v>3093</v>
      </c>
      <c r="G504" s="5">
        <v>3086</v>
      </c>
      <c r="H504" s="5">
        <v>3079</v>
      </c>
      <c r="I504" s="5">
        <v>3070</v>
      </c>
      <c r="J504" s="5">
        <v>3078</v>
      </c>
      <c r="K504" s="5">
        <v>3095</v>
      </c>
      <c r="L504" s="5">
        <v>3093</v>
      </c>
      <c r="M504" s="5">
        <v>3099</v>
      </c>
      <c r="N504" s="5">
        <v>3095</v>
      </c>
      <c r="O504" s="5">
        <v>3075</v>
      </c>
      <c r="P504" s="5">
        <v>3108</v>
      </c>
      <c r="Q504" s="5">
        <v>3102</v>
      </c>
      <c r="R504" s="5">
        <v>3133</v>
      </c>
      <c r="S504" s="5">
        <v>3142</v>
      </c>
      <c r="T504" s="5">
        <v>3129</v>
      </c>
      <c r="U504" s="5">
        <v>3123</v>
      </c>
      <c r="V504" s="5">
        <v>3132</v>
      </c>
      <c r="W504" s="5">
        <v>3158</v>
      </c>
      <c r="X504" s="5">
        <v>3145</v>
      </c>
      <c r="Y504" s="5">
        <v>3138</v>
      </c>
      <c r="Z504" s="5">
        <v>3127</v>
      </c>
      <c r="AA504" s="5">
        <v>3140</v>
      </c>
      <c r="AB504" s="5">
        <v>3152</v>
      </c>
      <c r="AC504" s="5">
        <v>3153</v>
      </c>
    </row>
    <row r="505" spans="1:29" x14ac:dyDescent="0.25">
      <c r="A505" t="s">
        <v>566</v>
      </c>
      <c r="B505" s="5">
        <v>1232</v>
      </c>
      <c r="C505" s="5">
        <v>1227</v>
      </c>
      <c r="D505" s="5">
        <v>1237</v>
      </c>
      <c r="E505" s="5">
        <v>1237</v>
      </c>
      <c r="F505" s="5">
        <v>1267</v>
      </c>
      <c r="G505" s="5">
        <v>1309</v>
      </c>
      <c r="H505" s="5">
        <v>1343</v>
      </c>
      <c r="I505" s="5">
        <v>1320</v>
      </c>
      <c r="J505" s="5">
        <v>1260</v>
      </c>
      <c r="K505" s="5">
        <v>1253</v>
      </c>
      <c r="L505" s="5">
        <v>1220</v>
      </c>
      <c r="M505" s="5">
        <v>1217</v>
      </c>
      <c r="N505" s="5">
        <v>1219</v>
      </c>
      <c r="O505" s="5">
        <v>1216</v>
      </c>
      <c r="P505" s="5">
        <v>1210</v>
      </c>
      <c r="Q505" s="5">
        <v>1245</v>
      </c>
      <c r="R505" s="5">
        <v>1258</v>
      </c>
      <c r="S505" s="5">
        <v>1321</v>
      </c>
      <c r="T505" s="5">
        <v>1348</v>
      </c>
      <c r="U505" s="5">
        <v>1333</v>
      </c>
      <c r="V505" s="5">
        <v>1265</v>
      </c>
      <c r="W505" s="5">
        <v>1271</v>
      </c>
      <c r="X505" s="5">
        <v>1239</v>
      </c>
      <c r="Y505" s="5">
        <v>1231</v>
      </c>
      <c r="Z505" s="5">
        <v>1232</v>
      </c>
      <c r="AA505" s="5">
        <v>1244</v>
      </c>
      <c r="AB505" s="5">
        <v>1221</v>
      </c>
      <c r="AC505" s="5">
        <v>1241</v>
      </c>
    </row>
    <row r="506" spans="1:29" x14ac:dyDescent="0.25">
      <c r="A506" t="s">
        <v>567</v>
      </c>
      <c r="B506" s="5">
        <v>1021</v>
      </c>
      <c r="C506" s="5">
        <v>1025</v>
      </c>
      <c r="D506" s="5">
        <v>1020</v>
      </c>
      <c r="E506" s="5">
        <v>1014</v>
      </c>
      <c r="F506" s="5">
        <v>1028</v>
      </c>
      <c r="G506" s="5">
        <v>1051</v>
      </c>
      <c r="H506" s="5">
        <v>1058</v>
      </c>
      <c r="I506" s="5">
        <v>1065</v>
      </c>
      <c r="J506" s="5">
        <v>1023</v>
      </c>
      <c r="K506" s="5">
        <v>1021</v>
      </c>
      <c r="L506" s="5">
        <v>1005</v>
      </c>
      <c r="M506" s="5">
        <v>1003</v>
      </c>
      <c r="N506" s="5">
        <v>1010</v>
      </c>
      <c r="O506" s="5">
        <v>1009</v>
      </c>
      <c r="P506" s="5">
        <v>1000</v>
      </c>
      <c r="Q506" s="5">
        <v>1015</v>
      </c>
      <c r="R506" s="5">
        <v>1011</v>
      </c>
      <c r="S506" s="5">
        <v>1051</v>
      </c>
      <c r="T506" s="5">
        <v>1065</v>
      </c>
      <c r="U506" s="5">
        <v>1067</v>
      </c>
      <c r="V506" s="5">
        <v>1020</v>
      </c>
      <c r="W506" s="5">
        <v>1023</v>
      </c>
      <c r="X506" s="5">
        <v>1026</v>
      </c>
      <c r="Y506" s="5">
        <v>1001</v>
      </c>
      <c r="Z506" s="5">
        <v>1008</v>
      </c>
      <c r="AA506" s="5">
        <v>1031</v>
      </c>
      <c r="AB506" s="5">
        <v>1030</v>
      </c>
      <c r="AC506" s="5">
        <v>1043</v>
      </c>
    </row>
    <row r="507" spans="1:29" x14ac:dyDescent="0.25">
      <c r="A507" t="s">
        <v>568</v>
      </c>
      <c r="B507" s="5">
        <v>22</v>
      </c>
      <c r="C507" s="5">
        <v>22</v>
      </c>
      <c r="D507" s="5">
        <v>22</v>
      </c>
      <c r="E507" s="5">
        <v>21</v>
      </c>
      <c r="F507" s="5">
        <v>21</v>
      </c>
      <c r="G507" s="5">
        <v>22</v>
      </c>
      <c r="H507" s="5">
        <v>21</v>
      </c>
      <c r="I507" s="5">
        <v>21</v>
      </c>
      <c r="J507" s="5">
        <v>21</v>
      </c>
      <c r="K507" s="5">
        <v>21</v>
      </c>
      <c r="L507" s="5">
        <v>21</v>
      </c>
      <c r="M507" s="5">
        <v>21</v>
      </c>
      <c r="N507" s="5">
        <v>21</v>
      </c>
      <c r="O507" s="5">
        <v>21</v>
      </c>
      <c r="P507" s="5">
        <v>22</v>
      </c>
      <c r="Q507" s="5">
        <v>22</v>
      </c>
      <c r="R507" s="5">
        <v>22</v>
      </c>
      <c r="S507" s="5">
        <v>22</v>
      </c>
      <c r="T507" s="5">
        <v>22</v>
      </c>
      <c r="U507" s="5">
        <v>22</v>
      </c>
      <c r="V507" s="5">
        <v>22</v>
      </c>
      <c r="W507" s="5">
        <v>23</v>
      </c>
      <c r="X507" s="5">
        <v>22</v>
      </c>
      <c r="Y507" s="5">
        <v>22</v>
      </c>
      <c r="Z507" s="5">
        <v>22</v>
      </c>
      <c r="AA507" s="5">
        <v>22</v>
      </c>
      <c r="AB507" s="5">
        <v>22</v>
      </c>
      <c r="AC507" s="5">
        <v>22</v>
      </c>
    </row>
    <row r="508" spans="1:29" x14ac:dyDescent="0.25">
      <c r="A508" t="s">
        <v>53</v>
      </c>
      <c r="B508" s="5">
        <v>36</v>
      </c>
      <c r="C508" s="5">
        <v>36</v>
      </c>
      <c r="D508" s="5">
        <v>36</v>
      </c>
      <c r="E508" s="5">
        <v>35</v>
      </c>
      <c r="F508" s="5">
        <v>35</v>
      </c>
      <c r="G508" s="5">
        <v>35</v>
      </c>
      <c r="H508" s="5">
        <v>34</v>
      </c>
      <c r="I508" s="5">
        <v>34</v>
      </c>
      <c r="J508" s="5">
        <v>33</v>
      </c>
      <c r="K508" s="5">
        <v>33</v>
      </c>
      <c r="L508" s="5">
        <v>34</v>
      </c>
      <c r="M508" s="5">
        <v>36</v>
      </c>
      <c r="N508" s="5">
        <v>36</v>
      </c>
      <c r="O508" s="5">
        <v>36</v>
      </c>
      <c r="P508" s="5">
        <v>36</v>
      </c>
      <c r="Q508" s="5">
        <v>35</v>
      </c>
      <c r="R508" s="5">
        <v>33</v>
      </c>
      <c r="S508" s="5">
        <v>34</v>
      </c>
      <c r="T508" s="5">
        <v>34</v>
      </c>
      <c r="U508" s="5">
        <v>34</v>
      </c>
      <c r="V508" s="5">
        <v>33</v>
      </c>
      <c r="W508" s="5">
        <v>33</v>
      </c>
      <c r="X508" s="5">
        <v>34</v>
      </c>
      <c r="Y508" s="5">
        <v>35</v>
      </c>
      <c r="Z508" s="5">
        <v>37</v>
      </c>
      <c r="AA508" s="5">
        <v>37</v>
      </c>
      <c r="AB508" s="5">
        <v>37</v>
      </c>
      <c r="AC508" s="5">
        <v>35</v>
      </c>
    </row>
    <row r="509" spans="1:29" x14ac:dyDescent="0.25">
      <c r="A509" t="s">
        <v>569</v>
      </c>
      <c r="B509" s="5">
        <v>659</v>
      </c>
      <c r="C509" s="5">
        <v>652</v>
      </c>
      <c r="D509" s="5">
        <v>655</v>
      </c>
      <c r="E509" s="5">
        <v>651</v>
      </c>
      <c r="F509" s="5">
        <v>640</v>
      </c>
      <c r="G509" s="5">
        <v>643</v>
      </c>
      <c r="H509" s="5">
        <v>658</v>
      </c>
      <c r="I509" s="5">
        <v>637</v>
      </c>
      <c r="J509" s="5">
        <v>623</v>
      </c>
      <c r="K509" s="5">
        <v>627</v>
      </c>
      <c r="L509" s="5">
        <v>634</v>
      </c>
      <c r="M509" s="5">
        <v>634</v>
      </c>
      <c r="N509" s="5">
        <v>649</v>
      </c>
      <c r="O509" s="5">
        <v>646</v>
      </c>
      <c r="P509" s="5">
        <v>637</v>
      </c>
      <c r="Q509" s="5">
        <v>640</v>
      </c>
      <c r="R509" s="5">
        <v>630</v>
      </c>
      <c r="S509" s="5">
        <v>627</v>
      </c>
      <c r="T509" s="5">
        <v>642</v>
      </c>
      <c r="U509" s="5">
        <v>644</v>
      </c>
      <c r="V509" s="5">
        <v>633</v>
      </c>
      <c r="W509" s="5">
        <v>637</v>
      </c>
      <c r="X509" s="5">
        <v>646</v>
      </c>
      <c r="Y509" s="5">
        <v>640</v>
      </c>
      <c r="Z509" s="5">
        <v>654</v>
      </c>
      <c r="AA509" s="5">
        <v>671</v>
      </c>
      <c r="AB509" s="5">
        <v>659</v>
      </c>
      <c r="AC509" s="5">
        <v>653</v>
      </c>
    </row>
    <row r="510" spans="1:29" x14ac:dyDescent="0.25">
      <c r="A510" t="s">
        <v>85</v>
      </c>
      <c r="B510" s="5">
        <v>50</v>
      </c>
      <c r="C510" s="5">
        <v>52</v>
      </c>
      <c r="D510" s="5">
        <v>51</v>
      </c>
      <c r="E510" s="5">
        <v>54</v>
      </c>
      <c r="F510" s="5">
        <v>52</v>
      </c>
      <c r="G510" s="5">
        <v>51</v>
      </c>
      <c r="H510" s="5">
        <v>54</v>
      </c>
      <c r="I510" s="5">
        <v>50</v>
      </c>
      <c r="J510" s="5">
        <v>45</v>
      </c>
      <c r="K510" s="5">
        <v>45</v>
      </c>
      <c r="L510" s="5">
        <v>45</v>
      </c>
      <c r="M510" s="5">
        <v>46</v>
      </c>
      <c r="N510" s="5">
        <v>49</v>
      </c>
      <c r="O510" s="5">
        <v>48</v>
      </c>
      <c r="P510" s="5">
        <v>49</v>
      </c>
      <c r="Q510" s="5">
        <v>50</v>
      </c>
      <c r="R510" s="5">
        <v>48</v>
      </c>
      <c r="S510" s="5">
        <v>46</v>
      </c>
      <c r="T510" s="5">
        <v>47</v>
      </c>
      <c r="U510" s="5">
        <v>46</v>
      </c>
      <c r="V510" s="5">
        <v>45</v>
      </c>
      <c r="W510" s="5">
        <v>46</v>
      </c>
      <c r="X510" s="5">
        <v>49</v>
      </c>
      <c r="Y510" s="5">
        <v>48</v>
      </c>
      <c r="Z510" s="5">
        <v>50</v>
      </c>
      <c r="AA510" s="5">
        <v>50</v>
      </c>
      <c r="AB510" s="5">
        <v>48</v>
      </c>
      <c r="AC510" s="5">
        <v>50</v>
      </c>
    </row>
    <row r="511" spans="1:29" x14ac:dyDescent="0.25">
      <c r="A511" t="s">
        <v>570</v>
      </c>
      <c r="B511" s="5">
        <v>2275</v>
      </c>
      <c r="C511" s="5">
        <v>2274</v>
      </c>
      <c r="D511" s="5">
        <v>2277</v>
      </c>
      <c r="E511" s="5">
        <v>2270</v>
      </c>
      <c r="F511" s="5">
        <v>2237</v>
      </c>
      <c r="G511" s="5">
        <v>2269</v>
      </c>
      <c r="H511" s="5">
        <v>2280</v>
      </c>
      <c r="I511" s="5">
        <v>2277</v>
      </c>
      <c r="J511" s="5">
        <v>2225</v>
      </c>
      <c r="K511" s="5">
        <v>2239</v>
      </c>
      <c r="L511" s="5">
        <v>2233</v>
      </c>
      <c r="M511" s="5">
        <v>2242</v>
      </c>
      <c r="N511" s="5">
        <v>2258</v>
      </c>
      <c r="O511" s="5">
        <v>2259</v>
      </c>
      <c r="P511" s="5">
        <v>2255</v>
      </c>
      <c r="Q511" s="5">
        <v>2255</v>
      </c>
      <c r="R511" s="5">
        <v>2251</v>
      </c>
      <c r="S511" s="5">
        <v>2299</v>
      </c>
      <c r="T511" s="5">
        <v>2325</v>
      </c>
      <c r="U511" s="5">
        <v>2321</v>
      </c>
      <c r="V511" s="5">
        <v>2265</v>
      </c>
      <c r="W511" s="5">
        <v>2275</v>
      </c>
      <c r="X511" s="5">
        <v>2286</v>
      </c>
      <c r="Y511" s="5">
        <v>2272</v>
      </c>
      <c r="Z511" s="5">
        <v>2294</v>
      </c>
      <c r="AA511" s="5">
        <v>2309</v>
      </c>
      <c r="AB511" s="5">
        <v>2307</v>
      </c>
      <c r="AC511" s="5">
        <v>2295</v>
      </c>
    </row>
    <row r="512" spans="1:29" x14ac:dyDescent="0.25">
      <c r="A512" t="s">
        <v>571</v>
      </c>
      <c r="B512" s="5">
        <v>902</v>
      </c>
      <c r="C512" s="5">
        <v>912</v>
      </c>
      <c r="D512" s="5">
        <v>921</v>
      </c>
      <c r="E512" s="5">
        <v>916</v>
      </c>
      <c r="F512" s="5">
        <v>912</v>
      </c>
      <c r="G512" s="5">
        <v>909</v>
      </c>
      <c r="H512" s="5">
        <v>909</v>
      </c>
      <c r="I512" s="5">
        <v>909</v>
      </c>
      <c r="J512" s="5">
        <v>917</v>
      </c>
      <c r="K512" s="5">
        <v>929</v>
      </c>
      <c r="L512" s="5">
        <v>918</v>
      </c>
      <c r="M512" s="5">
        <v>918</v>
      </c>
      <c r="N512" s="5">
        <v>903</v>
      </c>
      <c r="O512" s="5">
        <v>901</v>
      </c>
      <c r="P512" s="5">
        <v>906</v>
      </c>
      <c r="Q512" s="5">
        <v>910</v>
      </c>
      <c r="R512" s="5">
        <v>908</v>
      </c>
      <c r="S512" s="5">
        <v>905</v>
      </c>
      <c r="T512" s="5">
        <v>919</v>
      </c>
      <c r="U512" s="5">
        <v>922</v>
      </c>
      <c r="V512" s="5">
        <v>932</v>
      </c>
      <c r="W512" s="5">
        <v>932</v>
      </c>
      <c r="X512" s="5">
        <v>933</v>
      </c>
      <c r="Y512" s="5">
        <v>928</v>
      </c>
      <c r="Z512" s="5">
        <v>927</v>
      </c>
      <c r="AA512" s="5">
        <v>938</v>
      </c>
      <c r="AB512" s="5">
        <v>938</v>
      </c>
      <c r="AC512" s="5">
        <v>936</v>
      </c>
    </row>
    <row r="513" spans="1:29" x14ac:dyDescent="0.25">
      <c r="A513" t="s">
        <v>572</v>
      </c>
      <c r="B513" s="5">
        <v>264</v>
      </c>
      <c r="C513" s="5">
        <v>267</v>
      </c>
      <c r="D513" s="5">
        <v>268</v>
      </c>
      <c r="E513" s="5">
        <v>274</v>
      </c>
      <c r="F513" s="5">
        <v>292</v>
      </c>
      <c r="G513" s="5">
        <v>306</v>
      </c>
      <c r="H513" s="5">
        <v>321</v>
      </c>
      <c r="I513" s="5">
        <v>320</v>
      </c>
      <c r="J513" s="5">
        <v>304</v>
      </c>
      <c r="K513" s="5">
        <v>293</v>
      </c>
      <c r="L513" s="5">
        <v>271</v>
      </c>
      <c r="M513" s="5">
        <v>262</v>
      </c>
      <c r="N513" s="5">
        <v>262</v>
      </c>
      <c r="O513" s="5">
        <v>263</v>
      </c>
      <c r="P513" s="5">
        <v>260</v>
      </c>
      <c r="Q513" s="5">
        <v>270</v>
      </c>
      <c r="R513" s="5">
        <v>287</v>
      </c>
      <c r="S513" s="5">
        <v>309</v>
      </c>
      <c r="T513" s="5">
        <v>326</v>
      </c>
      <c r="U513" s="5">
        <v>322</v>
      </c>
      <c r="V513" s="5">
        <v>303</v>
      </c>
      <c r="W513" s="5">
        <v>295</v>
      </c>
      <c r="X513" s="5">
        <v>278</v>
      </c>
      <c r="Y513" s="5">
        <v>268</v>
      </c>
      <c r="Z513" s="5">
        <v>265</v>
      </c>
      <c r="AA513" s="5">
        <v>264</v>
      </c>
      <c r="AB513" s="5">
        <v>265</v>
      </c>
      <c r="AC513" s="5">
        <v>280</v>
      </c>
    </row>
    <row r="514" spans="1:29" x14ac:dyDescent="0.25">
      <c r="A514" t="s">
        <v>573</v>
      </c>
      <c r="B514" s="5">
        <v>273</v>
      </c>
      <c r="C514" s="5">
        <v>279</v>
      </c>
      <c r="D514" s="5">
        <v>282</v>
      </c>
      <c r="E514" s="5">
        <v>273</v>
      </c>
      <c r="F514" s="5">
        <v>261</v>
      </c>
      <c r="G514" s="5">
        <v>264</v>
      </c>
      <c r="H514" s="5">
        <v>270</v>
      </c>
      <c r="I514" s="5">
        <v>269</v>
      </c>
      <c r="J514" s="5">
        <v>262</v>
      </c>
      <c r="K514" s="5">
        <v>264</v>
      </c>
      <c r="L514" s="5">
        <v>261</v>
      </c>
      <c r="M514" s="5">
        <v>271</v>
      </c>
      <c r="N514" s="5">
        <v>274</v>
      </c>
      <c r="O514" s="5">
        <v>277</v>
      </c>
      <c r="P514" s="5">
        <v>276</v>
      </c>
      <c r="Q514" s="5">
        <v>270</v>
      </c>
      <c r="R514" s="5">
        <v>256</v>
      </c>
      <c r="S514" s="5">
        <v>266</v>
      </c>
      <c r="T514" s="5">
        <v>273</v>
      </c>
      <c r="U514" s="5">
        <v>275</v>
      </c>
      <c r="V514" s="5">
        <v>269</v>
      </c>
      <c r="W514" s="5">
        <v>268</v>
      </c>
      <c r="X514" s="5">
        <v>270</v>
      </c>
      <c r="Y514" s="5">
        <v>275</v>
      </c>
      <c r="Z514" s="5">
        <v>269</v>
      </c>
      <c r="AA514" s="5">
        <v>272</v>
      </c>
      <c r="AB514" s="5">
        <v>273</v>
      </c>
      <c r="AC514" s="5">
        <v>269</v>
      </c>
    </row>
    <row r="515" spans="1:29" x14ac:dyDescent="0.25">
      <c r="A515" t="s">
        <v>574</v>
      </c>
      <c r="B515" s="5">
        <v>594</v>
      </c>
      <c r="C515" s="5">
        <v>594</v>
      </c>
      <c r="D515" s="5">
        <v>597</v>
      </c>
      <c r="E515" s="5">
        <v>602</v>
      </c>
      <c r="F515" s="5">
        <v>613</v>
      </c>
      <c r="G515" s="5">
        <v>630</v>
      </c>
      <c r="H515" s="5">
        <v>650</v>
      </c>
      <c r="I515" s="5">
        <v>641</v>
      </c>
      <c r="J515" s="5">
        <v>615</v>
      </c>
      <c r="K515" s="5">
        <v>608</v>
      </c>
      <c r="L515" s="5">
        <v>594</v>
      </c>
      <c r="M515" s="5">
        <v>591</v>
      </c>
      <c r="N515" s="5">
        <v>589</v>
      </c>
      <c r="O515" s="5">
        <v>584</v>
      </c>
      <c r="P515" s="5">
        <v>582</v>
      </c>
      <c r="Q515" s="5">
        <v>594</v>
      </c>
      <c r="R515" s="5">
        <v>605</v>
      </c>
      <c r="S515" s="5">
        <v>637</v>
      </c>
      <c r="T515" s="5">
        <v>649</v>
      </c>
      <c r="U515" s="5">
        <v>642</v>
      </c>
      <c r="V515" s="5">
        <v>612</v>
      </c>
      <c r="W515" s="5">
        <v>613</v>
      </c>
      <c r="X515" s="5">
        <v>600</v>
      </c>
      <c r="Y515" s="5">
        <v>589</v>
      </c>
      <c r="Z515" s="5">
        <v>585</v>
      </c>
      <c r="AA515" s="5">
        <v>587</v>
      </c>
      <c r="AB515" s="5">
        <v>585</v>
      </c>
      <c r="AC515" s="5">
        <v>603</v>
      </c>
    </row>
    <row r="516" spans="1:29" x14ac:dyDescent="0.25">
      <c r="A516" t="s">
        <v>42</v>
      </c>
      <c r="B516" s="5">
        <v>76</v>
      </c>
      <c r="C516" s="5">
        <v>75</v>
      </c>
      <c r="D516" s="5">
        <v>77</v>
      </c>
      <c r="E516" s="5">
        <v>81</v>
      </c>
      <c r="F516" s="5">
        <v>73</v>
      </c>
      <c r="G516" s="5">
        <v>79</v>
      </c>
      <c r="H516" s="5">
        <v>77</v>
      </c>
      <c r="I516" s="5">
        <v>74</v>
      </c>
      <c r="J516" s="5">
        <v>72</v>
      </c>
      <c r="K516" s="5">
        <v>73</v>
      </c>
      <c r="L516" s="5">
        <v>72</v>
      </c>
      <c r="M516" s="5">
        <v>72</v>
      </c>
      <c r="N516" s="5">
        <v>80</v>
      </c>
      <c r="O516" s="5">
        <v>82</v>
      </c>
      <c r="P516" s="5">
        <v>82</v>
      </c>
      <c r="Q516" s="5">
        <v>81</v>
      </c>
      <c r="R516" s="5">
        <v>78</v>
      </c>
      <c r="S516" s="5">
        <v>77</v>
      </c>
      <c r="T516" s="5">
        <v>76</v>
      </c>
      <c r="U516" s="5">
        <v>74</v>
      </c>
      <c r="V516" s="5">
        <v>76</v>
      </c>
      <c r="W516" s="5">
        <v>76</v>
      </c>
      <c r="X516" s="5">
        <v>76</v>
      </c>
      <c r="Y516" s="5">
        <v>76</v>
      </c>
      <c r="Z516" s="5">
        <v>78</v>
      </c>
      <c r="AA516" s="5">
        <v>79</v>
      </c>
      <c r="AB516" s="5">
        <v>76</v>
      </c>
      <c r="AC516" s="5">
        <v>76</v>
      </c>
    </row>
    <row r="517" spans="1:29" x14ac:dyDescent="0.25">
      <c r="A517" t="s">
        <v>575</v>
      </c>
      <c r="B517" s="5">
        <v>54</v>
      </c>
      <c r="C517" s="5">
        <v>54</v>
      </c>
      <c r="D517" s="5">
        <v>55</v>
      </c>
      <c r="E517" s="5">
        <v>56</v>
      </c>
      <c r="F517" s="5">
        <v>56</v>
      </c>
      <c r="G517" s="5">
        <v>57</v>
      </c>
      <c r="H517" s="5">
        <v>59</v>
      </c>
      <c r="I517" s="5">
        <v>57</v>
      </c>
      <c r="J517" s="5">
        <v>55</v>
      </c>
      <c r="K517" s="5">
        <v>56</v>
      </c>
      <c r="L517" s="5">
        <v>56</v>
      </c>
      <c r="M517" s="5">
        <v>58</v>
      </c>
      <c r="N517" s="5">
        <v>55</v>
      </c>
      <c r="O517" s="5">
        <v>55</v>
      </c>
      <c r="P517" s="5">
        <v>56</v>
      </c>
      <c r="Q517" s="5">
        <v>56</v>
      </c>
      <c r="R517" s="5">
        <v>58</v>
      </c>
      <c r="S517" s="5">
        <v>59</v>
      </c>
      <c r="T517" s="5">
        <v>61</v>
      </c>
      <c r="U517" s="5">
        <v>58</v>
      </c>
      <c r="V517" s="5">
        <v>58</v>
      </c>
      <c r="W517" s="5">
        <v>57</v>
      </c>
      <c r="X517" s="5">
        <v>56</v>
      </c>
      <c r="Y517" s="5">
        <v>56</v>
      </c>
      <c r="Z517" s="5">
        <v>55</v>
      </c>
      <c r="AA517" s="5">
        <v>55</v>
      </c>
      <c r="AB517" s="5">
        <v>56</v>
      </c>
      <c r="AC517" s="5">
        <v>57</v>
      </c>
    </row>
    <row r="518" spans="1:29" x14ac:dyDescent="0.25">
      <c r="A518" t="s">
        <v>576</v>
      </c>
      <c r="B518" s="5">
        <v>20122</v>
      </c>
      <c r="C518" s="5">
        <v>20256</v>
      </c>
      <c r="D518" s="5">
        <v>20130</v>
      </c>
      <c r="E518" s="5">
        <v>20243</v>
      </c>
      <c r="F518" s="5">
        <v>20400</v>
      </c>
      <c r="G518" s="5">
        <v>20784</v>
      </c>
      <c r="H518" s="5">
        <v>20970</v>
      </c>
      <c r="I518" s="5">
        <v>20977</v>
      </c>
      <c r="J518" s="5">
        <v>20271</v>
      </c>
      <c r="K518" s="5">
        <v>20260</v>
      </c>
      <c r="L518" s="5">
        <v>19955</v>
      </c>
      <c r="M518" s="5">
        <v>19894</v>
      </c>
      <c r="N518" s="5">
        <v>19933</v>
      </c>
      <c r="O518" s="5">
        <v>20041</v>
      </c>
      <c r="P518" s="5">
        <v>19873</v>
      </c>
      <c r="Q518" s="5">
        <v>20096</v>
      </c>
      <c r="R518" s="5">
        <v>20104</v>
      </c>
      <c r="S518" s="5">
        <v>20754</v>
      </c>
      <c r="T518" s="5">
        <v>21121</v>
      </c>
      <c r="U518" s="5">
        <v>21087</v>
      </c>
      <c r="V518" s="5">
        <v>20363</v>
      </c>
      <c r="W518" s="5">
        <v>20342</v>
      </c>
      <c r="X518" s="5">
        <v>20226</v>
      </c>
      <c r="Y518" s="5">
        <v>20013</v>
      </c>
      <c r="Z518" s="5">
        <v>20108</v>
      </c>
      <c r="AA518" s="5">
        <v>20279</v>
      </c>
      <c r="AB518" s="5">
        <v>20226</v>
      </c>
      <c r="AC518" s="5">
        <v>20499</v>
      </c>
    </row>
    <row r="519" spans="1:29" x14ac:dyDescent="0.25">
      <c r="A519" t="s">
        <v>577</v>
      </c>
      <c r="B519" s="5">
        <v>421</v>
      </c>
      <c r="C519" s="5">
        <v>422</v>
      </c>
      <c r="D519" s="5">
        <v>418</v>
      </c>
      <c r="E519" s="5">
        <v>415</v>
      </c>
      <c r="F519" s="5">
        <v>423</v>
      </c>
      <c r="G519" s="5">
        <v>430</v>
      </c>
      <c r="H519" s="5">
        <v>433</v>
      </c>
      <c r="I519" s="5">
        <v>435</v>
      </c>
      <c r="J519" s="5">
        <v>419</v>
      </c>
      <c r="K519" s="5">
        <v>419</v>
      </c>
      <c r="L519" s="5">
        <v>412</v>
      </c>
      <c r="M519" s="5">
        <v>414</v>
      </c>
      <c r="N519" s="5">
        <v>421</v>
      </c>
      <c r="O519" s="5">
        <v>420</v>
      </c>
      <c r="P519" s="5">
        <v>412</v>
      </c>
      <c r="Q519" s="5">
        <v>411</v>
      </c>
      <c r="R519" s="5">
        <v>413</v>
      </c>
      <c r="S519" s="5">
        <v>430</v>
      </c>
      <c r="T519" s="5">
        <v>437</v>
      </c>
      <c r="U519" s="5">
        <v>438</v>
      </c>
      <c r="V519" s="5">
        <v>422</v>
      </c>
      <c r="W519" s="5">
        <v>423</v>
      </c>
      <c r="X519" s="5">
        <v>419</v>
      </c>
      <c r="Y519" s="5">
        <v>420</v>
      </c>
      <c r="Z519" s="5">
        <v>417</v>
      </c>
      <c r="AA519" s="5">
        <v>416</v>
      </c>
      <c r="AB519" s="5">
        <v>420</v>
      </c>
      <c r="AC519" s="5">
        <v>422</v>
      </c>
    </row>
    <row r="520" spans="1:29" x14ac:dyDescent="0.25">
      <c r="A520" t="s">
        <v>578</v>
      </c>
      <c r="B520" s="5">
        <v>2384</v>
      </c>
      <c r="C520" s="5">
        <v>2362</v>
      </c>
      <c r="D520" s="5">
        <v>2386</v>
      </c>
      <c r="E520" s="5">
        <v>2404</v>
      </c>
      <c r="F520" s="5">
        <v>2460</v>
      </c>
      <c r="G520" s="5">
        <v>2540</v>
      </c>
      <c r="H520" s="5">
        <v>2627</v>
      </c>
      <c r="I520" s="5">
        <v>2581</v>
      </c>
      <c r="J520" s="5">
        <v>2440</v>
      </c>
      <c r="K520" s="5">
        <v>2422</v>
      </c>
      <c r="L520" s="5">
        <v>2351</v>
      </c>
      <c r="M520" s="5">
        <v>2348</v>
      </c>
      <c r="N520" s="5">
        <v>2376</v>
      </c>
      <c r="O520" s="5">
        <v>2355</v>
      </c>
      <c r="P520" s="5">
        <v>2331</v>
      </c>
      <c r="Q520" s="5">
        <v>2382</v>
      </c>
      <c r="R520" s="5">
        <v>2430</v>
      </c>
      <c r="S520" s="5">
        <v>2547</v>
      </c>
      <c r="T520" s="5">
        <v>2634</v>
      </c>
      <c r="U520" s="5">
        <v>2591</v>
      </c>
      <c r="V520" s="5">
        <v>2486</v>
      </c>
      <c r="W520" s="5">
        <v>2471</v>
      </c>
      <c r="X520" s="5">
        <v>2390</v>
      </c>
      <c r="Y520" s="5">
        <v>2397</v>
      </c>
      <c r="Z520" s="5">
        <v>2384</v>
      </c>
      <c r="AA520" s="5">
        <v>2377</v>
      </c>
      <c r="AB520" s="5">
        <v>2395</v>
      </c>
      <c r="AC520" s="5">
        <v>2462</v>
      </c>
    </row>
    <row r="521" spans="1:29" x14ac:dyDescent="0.25">
      <c r="A521" t="s">
        <v>579</v>
      </c>
      <c r="B521" s="5">
        <v>8927</v>
      </c>
      <c r="C521" s="5">
        <v>8838</v>
      </c>
      <c r="D521" s="5">
        <v>8907</v>
      </c>
      <c r="E521" s="5">
        <v>8991</v>
      </c>
      <c r="F521" s="5">
        <v>9179</v>
      </c>
      <c r="G521" s="5">
        <v>9487</v>
      </c>
      <c r="H521" s="5">
        <v>9833</v>
      </c>
      <c r="I521" s="5">
        <v>9680</v>
      </c>
      <c r="J521" s="5">
        <v>9142</v>
      </c>
      <c r="K521" s="5">
        <v>9059</v>
      </c>
      <c r="L521" s="5">
        <v>8788</v>
      </c>
      <c r="M521" s="5">
        <v>8788</v>
      </c>
      <c r="N521" s="5">
        <v>8894</v>
      </c>
      <c r="O521" s="5">
        <v>8814</v>
      </c>
      <c r="P521" s="5">
        <v>8725</v>
      </c>
      <c r="Q521" s="5">
        <v>8921</v>
      </c>
      <c r="R521" s="5">
        <v>9095</v>
      </c>
      <c r="S521" s="5">
        <v>9527</v>
      </c>
      <c r="T521" s="5">
        <v>9861</v>
      </c>
      <c r="U521" s="5">
        <v>9711</v>
      </c>
      <c r="V521" s="5">
        <v>9292</v>
      </c>
      <c r="W521" s="5">
        <v>9241</v>
      </c>
      <c r="X521" s="5">
        <v>8959</v>
      </c>
      <c r="Y521" s="5">
        <v>8899</v>
      </c>
      <c r="Z521" s="5">
        <v>8896</v>
      </c>
      <c r="AA521" s="5">
        <v>8914</v>
      </c>
      <c r="AB521" s="5">
        <v>8981</v>
      </c>
      <c r="AC521" s="5">
        <v>9200</v>
      </c>
    </row>
    <row r="522" spans="1:29" x14ac:dyDescent="0.25">
      <c r="A522" t="s">
        <v>580</v>
      </c>
      <c r="B522" s="5">
        <v>794</v>
      </c>
      <c r="C522" s="5">
        <v>797</v>
      </c>
      <c r="D522" s="5">
        <v>802</v>
      </c>
      <c r="E522" s="5">
        <v>795</v>
      </c>
      <c r="F522" s="5">
        <v>784</v>
      </c>
      <c r="G522" s="5">
        <v>788</v>
      </c>
      <c r="H522" s="5">
        <v>794</v>
      </c>
      <c r="I522" s="5">
        <v>783</v>
      </c>
      <c r="J522" s="5">
        <v>791</v>
      </c>
      <c r="K522" s="5">
        <v>794</v>
      </c>
      <c r="L522" s="5">
        <v>795</v>
      </c>
      <c r="M522" s="5">
        <v>799</v>
      </c>
      <c r="N522" s="5">
        <v>797</v>
      </c>
      <c r="O522" s="5">
        <v>800</v>
      </c>
      <c r="P522" s="5">
        <v>799</v>
      </c>
      <c r="Q522" s="5">
        <v>787</v>
      </c>
      <c r="R522" s="5">
        <v>793</v>
      </c>
      <c r="S522" s="5">
        <v>794</v>
      </c>
      <c r="T522" s="5">
        <v>796</v>
      </c>
      <c r="U522" s="5">
        <v>794</v>
      </c>
      <c r="V522" s="5">
        <v>790</v>
      </c>
      <c r="W522" s="5">
        <v>799</v>
      </c>
      <c r="X522" s="5">
        <v>793</v>
      </c>
      <c r="Y522" s="5">
        <v>801</v>
      </c>
      <c r="Z522" s="5">
        <v>792</v>
      </c>
      <c r="AA522" s="5">
        <v>808</v>
      </c>
      <c r="AB522" s="5">
        <v>806</v>
      </c>
      <c r="AC522" s="5">
        <v>800</v>
      </c>
    </row>
    <row r="523" spans="1:29" x14ac:dyDescent="0.25">
      <c r="A523" t="s">
        <v>37</v>
      </c>
      <c r="B523" s="5">
        <v>248</v>
      </c>
      <c r="C523" s="5">
        <v>248</v>
      </c>
      <c r="D523" s="5">
        <v>248</v>
      </c>
      <c r="E523" s="5">
        <v>276</v>
      </c>
      <c r="F523" s="5">
        <v>267</v>
      </c>
      <c r="G523" s="5">
        <v>257</v>
      </c>
      <c r="H523" s="5">
        <v>252</v>
      </c>
      <c r="I523" s="5">
        <v>246</v>
      </c>
      <c r="J523" s="5">
        <v>239</v>
      </c>
      <c r="K523" s="5">
        <v>239</v>
      </c>
      <c r="L523" s="5">
        <v>236</v>
      </c>
      <c r="M523" s="5">
        <v>243</v>
      </c>
      <c r="N523" s="5">
        <v>251</v>
      </c>
      <c r="O523" s="5">
        <v>246</v>
      </c>
      <c r="P523" s="5">
        <v>245</v>
      </c>
      <c r="Q523" s="5">
        <v>258</v>
      </c>
      <c r="R523" s="5">
        <v>257</v>
      </c>
      <c r="S523" s="5">
        <v>250</v>
      </c>
      <c r="T523" s="5">
        <v>251</v>
      </c>
      <c r="U523" s="5">
        <v>245</v>
      </c>
      <c r="V523" s="5">
        <v>242</v>
      </c>
      <c r="W523" s="5">
        <v>246</v>
      </c>
      <c r="X523" s="5">
        <v>241</v>
      </c>
      <c r="Y523" s="5">
        <v>239</v>
      </c>
      <c r="Z523" s="5">
        <v>243</v>
      </c>
      <c r="AA523" s="5">
        <v>249</v>
      </c>
      <c r="AB523" s="5">
        <v>253</v>
      </c>
      <c r="AC523" s="5">
        <v>262</v>
      </c>
    </row>
    <row r="524" spans="1:29" x14ac:dyDescent="0.25">
      <c r="A524" t="s">
        <v>581</v>
      </c>
      <c r="B524" s="5">
        <v>161</v>
      </c>
      <c r="C524" s="5">
        <v>161</v>
      </c>
      <c r="D524" s="5">
        <v>163</v>
      </c>
      <c r="E524" s="5">
        <v>171</v>
      </c>
      <c r="F524" s="5">
        <v>178</v>
      </c>
      <c r="G524" s="5">
        <v>189</v>
      </c>
      <c r="H524" s="5">
        <v>195</v>
      </c>
      <c r="I524" s="5">
        <v>198</v>
      </c>
      <c r="J524" s="5">
        <v>184</v>
      </c>
      <c r="K524" s="5">
        <v>180</v>
      </c>
      <c r="L524" s="5">
        <v>168</v>
      </c>
      <c r="M524" s="5">
        <v>162</v>
      </c>
      <c r="N524" s="5">
        <v>161</v>
      </c>
      <c r="O524" s="5">
        <v>160</v>
      </c>
      <c r="P524" s="5">
        <v>160</v>
      </c>
      <c r="Q524" s="5">
        <v>168</v>
      </c>
      <c r="R524" s="5">
        <v>177</v>
      </c>
      <c r="S524" s="5">
        <v>191</v>
      </c>
      <c r="T524" s="5">
        <v>197</v>
      </c>
      <c r="U524" s="5">
        <v>197</v>
      </c>
      <c r="V524" s="5">
        <v>185</v>
      </c>
      <c r="W524" s="5">
        <v>182</v>
      </c>
      <c r="X524" s="5">
        <v>168</v>
      </c>
      <c r="Y524" s="5">
        <v>166</v>
      </c>
      <c r="Z524" s="5">
        <v>161</v>
      </c>
      <c r="AA524" s="5">
        <v>165</v>
      </c>
      <c r="AB524" s="5">
        <v>164</v>
      </c>
      <c r="AC524" s="5">
        <v>171</v>
      </c>
    </row>
    <row r="525" spans="1:29" x14ac:dyDescent="0.25">
      <c r="A525" t="s">
        <v>582</v>
      </c>
      <c r="B525" s="5">
        <v>2341</v>
      </c>
      <c r="C525" s="5">
        <v>2324</v>
      </c>
      <c r="D525" s="5">
        <v>2353</v>
      </c>
      <c r="E525" s="5">
        <v>2361</v>
      </c>
      <c r="F525" s="5">
        <v>2407</v>
      </c>
      <c r="G525" s="5">
        <v>2474</v>
      </c>
      <c r="H525" s="5">
        <v>2540</v>
      </c>
      <c r="I525" s="5">
        <v>2501</v>
      </c>
      <c r="J525" s="5">
        <v>2394</v>
      </c>
      <c r="K525" s="5">
        <v>2380</v>
      </c>
      <c r="L525" s="5">
        <v>2323</v>
      </c>
      <c r="M525" s="5">
        <v>2322</v>
      </c>
      <c r="N525" s="5">
        <v>2321</v>
      </c>
      <c r="O525" s="5">
        <v>2310</v>
      </c>
      <c r="P525" s="5">
        <v>2300</v>
      </c>
      <c r="Q525" s="5">
        <v>2339</v>
      </c>
      <c r="R525" s="5">
        <v>2371</v>
      </c>
      <c r="S525" s="5">
        <v>2492</v>
      </c>
      <c r="T525" s="5">
        <v>2547</v>
      </c>
      <c r="U525" s="5">
        <v>2520</v>
      </c>
      <c r="V525" s="5">
        <v>2416</v>
      </c>
      <c r="W525" s="5">
        <v>2409</v>
      </c>
      <c r="X525" s="5">
        <v>2375</v>
      </c>
      <c r="Y525" s="5">
        <v>2346</v>
      </c>
      <c r="Z525" s="5">
        <v>2345</v>
      </c>
      <c r="AA525" s="5">
        <v>2347</v>
      </c>
      <c r="AB525" s="5">
        <v>2309</v>
      </c>
      <c r="AC525" s="5">
        <v>2355</v>
      </c>
    </row>
    <row r="526" spans="1:29" x14ac:dyDescent="0.25">
      <c r="A526" t="s">
        <v>583</v>
      </c>
      <c r="B526" s="5">
        <v>747</v>
      </c>
      <c r="C526" s="5">
        <v>745</v>
      </c>
      <c r="D526" s="5">
        <v>749</v>
      </c>
      <c r="E526" s="5">
        <v>743</v>
      </c>
      <c r="F526" s="5">
        <v>730</v>
      </c>
      <c r="G526" s="5">
        <v>737</v>
      </c>
      <c r="H526" s="5">
        <v>754</v>
      </c>
      <c r="I526" s="5">
        <v>742</v>
      </c>
      <c r="J526" s="5">
        <v>723</v>
      </c>
      <c r="K526" s="5">
        <v>728</v>
      </c>
      <c r="L526" s="5">
        <v>726</v>
      </c>
      <c r="M526" s="5">
        <v>731</v>
      </c>
      <c r="N526" s="5">
        <v>751</v>
      </c>
      <c r="O526" s="5">
        <v>744</v>
      </c>
      <c r="P526" s="5">
        <v>739</v>
      </c>
      <c r="Q526" s="5">
        <v>729</v>
      </c>
      <c r="R526" s="5">
        <v>720</v>
      </c>
      <c r="S526" s="5">
        <v>727</v>
      </c>
      <c r="T526" s="5">
        <v>751</v>
      </c>
      <c r="U526" s="5">
        <v>748</v>
      </c>
      <c r="V526" s="5">
        <v>736</v>
      </c>
      <c r="W526" s="5">
        <v>734</v>
      </c>
      <c r="X526" s="5">
        <v>736</v>
      </c>
      <c r="Y526" s="5">
        <v>731</v>
      </c>
      <c r="Z526" s="5">
        <v>730</v>
      </c>
      <c r="AA526" s="5">
        <v>728</v>
      </c>
      <c r="AB526" s="5">
        <v>745</v>
      </c>
      <c r="AC526" s="5">
        <v>740</v>
      </c>
    </row>
    <row r="527" spans="1:29" x14ac:dyDescent="0.25">
      <c r="A527" t="s">
        <v>584</v>
      </c>
      <c r="B527" s="5">
        <v>13321</v>
      </c>
      <c r="C527" s="5">
        <v>13169</v>
      </c>
      <c r="D527" s="5">
        <v>13333</v>
      </c>
      <c r="E527" s="5">
        <v>13503</v>
      </c>
      <c r="F527" s="5">
        <v>13555</v>
      </c>
      <c r="G527" s="5">
        <v>13797</v>
      </c>
      <c r="H527" s="5">
        <v>14131</v>
      </c>
      <c r="I527" s="5">
        <v>13697</v>
      </c>
      <c r="J527" s="5">
        <v>13039</v>
      </c>
      <c r="K527" s="5">
        <v>13142</v>
      </c>
      <c r="L527" s="5">
        <v>13155</v>
      </c>
      <c r="M527" s="5">
        <v>13190</v>
      </c>
      <c r="N527" s="5">
        <v>13270</v>
      </c>
      <c r="O527" s="5">
        <v>12985</v>
      </c>
      <c r="P527" s="5">
        <v>12979</v>
      </c>
      <c r="Q527" s="5">
        <v>13250</v>
      </c>
      <c r="R527" s="5">
        <v>13312</v>
      </c>
      <c r="S527" s="5">
        <v>13555</v>
      </c>
      <c r="T527" s="5">
        <v>13900</v>
      </c>
      <c r="U527" s="5">
        <v>13744</v>
      </c>
      <c r="V527" s="5">
        <v>13335</v>
      </c>
      <c r="W527" s="5">
        <v>13507</v>
      </c>
      <c r="X527" s="5">
        <v>13626</v>
      </c>
      <c r="Y527" s="5">
        <v>13343</v>
      </c>
      <c r="Z527" s="5">
        <v>13137</v>
      </c>
      <c r="AA527" s="5">
        <v>13211</v>
      </c>
      <c r="AB527" s="5">
        <v>13362</v>
      </c>
      <c r="AC527" s="5">
        <v>13734</v>
      </c>
    </row>
    <row r="528" spans="1:29" x14ac:dyDescent="0.25">
      <c r="A528" t="s">
        <v>585</v>
      </c>
      <c r="B528" s="5">
        <v>718</v>
      </c>
      <c r="C528" s="5">
        <v>715</v>
      </c>
      <c r="D528" s="5">
        <v>717</v>
      </c>
      <c r="E528" s="5">
        <v>721</v>
      </c>
      <c r="F528" s="5">
        <v>728</v>
      </c>
      <c r="G528" s="5">
        <v>754</v>
      </c>
      <c r="H528" s="5">
        <v>775</v>
      </c>
      <c r="I528" s="5">
        <v>761</v>
      </c>
      <c r="J528" s="5">
        <v>730</v>
      </c>
      <c r="K528" s="5">
        <v>720</v>
      </c>
      <c r="L528" s="5">
        <v>704</v>
      </c>
      <c r="M528" s="5">
        <v>702</v>
      </c>
      <c r="N528" s="5">
        <v>713</v>
      </c>
      <c r="O528" s="5">
        <v>711</v>
      </c>
      <c r="P528" s="5">
        <v>704</v>
      </c>
      <c r="Q528" s="5">
        <v>709</v>
      </c>
      <c r="R528" s="5">
        <v>720</v>
      </c>
      <c r="S528" s="5">
        <v>761</v>
      </c>
      <c r="T528" s="5">
        <v>775</v>
      </c>
      <c r="U528" s="5">
        <v>761</v>
      </c>
      <c r="V528" s="5">
        <v>730</v>
      </c>
      <c r="W528" s="5">
        <v>731</v>
      </c>
      <c r="X528" s="5">
        <v>725</v>
      </c>
      <c r="Y528" s="5">
        <v>717</v>
      </c>
      <c r="Z528" s="5">
        <v>722</v>
      </c>
      <c r="AA528" s="5">
        <v>721</v>
      </c>
      <c r="AB528" s="5">
        <v>705</v>
      </c>
      <c r="AC528" s="5">
        <v>717</v>
      </c>
    </row>
    <row r="529" spans="1:29" x14ac:dyDescent="0.25">
      <c r="A529" t="s">
        <v>586</v>
      </c>
      <c r="B529" s="5">
        <v>4142</v>
      </c>
      <c r="C529" s="5">
        <v>4181</v>
      </c>
      <c r="D529" s="5">
        <v>4145</v>
      </c>
      <c r="E529" s="5">
        <v>4101</v>
      </c>
      <c r="F529" s="5">
        <v>4124</v>
      </c>
      <c r="G529" s="5">
        <v>4182</v>
      </c>
      <c r="H529" s="5">
        <v>4183</v>
      </c>
      <c r="I529" s="5">
        <v>4205</v>
      </c>
      <c r="J529" s="5">
        <v>4141</v>
      </c>
      <c r="K529" s="5">
        <v>4185</v>
      </c>
      <c r="L529" s="5">
        <v>4167</v>
      </c>
      <c r="M529" s="5">
        <v>4183</v>
      </c>
      <c r="N529" s="5">
        <v>4147</v>
      </c>
      <c r="O529" s="5">
        <v>4146</v>
      </c>
      <c r="P529" s="5">
        <v>4163</v>
      </c>
      <c r="Q529" s="5">
        <v>4147</v>
      </c>
      <c r="R529" s="5">
        <v>4171</v>
      </c>
      <c r="S529" s="5">
        <v>4270</v>
      </c>
      <c r="T529" s="5">
        <v>4302</v>
      </c>
      <c r="U529" s="5">
        <v>4316</v>
      </c>
      <c r="V529" s="5">
        <v>4239</v>
      </c>
      <c r="W529" s="5">
        <v>4247</v>
      </c>
      <c r="X529" s="5">
        <v>4272</v>
      </c>
      <c r="Y529" s="5">
        <v>4246</v>
      </c>
      <c r="Z529" s="5">
        <v>4210</v>
      </c>
      <c r="AA529" s="5">
        <v>4219</v>
      </c>
      <c r="AB529" s="5">
        <v>4220</v>
      </c>
      <c r="AC529" s="5">
        <v>4242</v>
      </c>
    </row>
    <row r="530" spans="1:29" x14ac:dyDescent="0.25">
      <c r="A530" t="s">
        <v>587</v>
      </c>
      <c r="B530" s="5">
        <v>782</v>
      </c>
      <c r="C530" s="5">
        <v>770</v>
      </c>
      <c r="D530" s="5">
        <v>772</v>
      </c>
      <c r="E530" s="5">
        <v>768</v>
      </c>
      <c r="F530" s="5">
        <v>769</v>
      </c>
      <c r="G530" s="5">
        <v>781</v>
      </c>
      <c r="H530" s="5">
        <v>808</v>
      </c>
      <c r="I530" s="5">
        <v>803</v>
      </c>
      <c r="J530" s="5">
        <v>760</v>
      </c>
      <c r="K530" s="5">
        <v>765</v>
      </c>
      <c r="L530" s="5">
        <v>772</v>
      </c>
      <c r="M530" s="5">
        <v>775</v>
      </c>
      <c r="N530" s="5">
        <v>786</v>
      </c>
      <c r="O530" s="5">
        <v>788</v>
      </c>
      <c r="P530" s="5">
        <v>784</v>
      </c>
      <c r="Q530" s="5">
        <v>777</v>
      </c>
      <c r="R530" s="5">
        <v>778</v>
      </c>
      <c r="S530" s="5">
        <v>796</v>
      </c>
      <c r="T530" s="5">
        <v>822</v>
      </c>
      <c r="U530" s="5">
        <v>814</v>
      </c>
      <c r="V530" s="5">
        <v>782</v>
      </c>
      <c r="W530" s="5">
        <v>785</v>
      </c>
      <c r="X530" s="5">
        <v>790</v>
      </c>
      <c r="Y530" s="5">
        <v>792</v>
      </c>
      <c r="Z530" s="5">
        <v>807</v>
      </c>
      <c r="AA530" s="5">
        <v>800</v>
      </c>
      <c r="AB530" s="5">
        <v>803</v>
      </c>
      <c r="AC530" s="5">
        <v>801</v>
      </c>
    </row>
    <row r="531" spans="1:29" x14ac:dyDescent="0.25">
      <c r="A531" t="s">
        <v>588</v>
      </c>
      <c r="B531" s="5">
        <v>7271</v>
      </c>
      <c r="C531" s="5">
        <v>7321</v>
      </c>
      <c r="D531" s="5">
        <v>7373</v>
      </c>
      <c r="E531" s="5">
        <v>7126</v>
      </c>
      <c r="F531" s="5">
        <v>7079</v>
      </c>
      <c r="G531" s="5">
        <v>7157</v>
      </c>
      <c r="H531" s="5">
        <v>7133</v>
      </c>
      <c r="I531" s="5">
        <v>7119</v>
      </c>
      <c r="J531" s="5">
        <v>7010</v>
      </c>
      <c r="K531" s="5">
        <v>7098</v>
      </c>
      <c r="L531" s="5">
        <v>7097</v>
      </c>
      <c r="M531" s="5">
        <v>7079</v>
      </c>
      <c r="N531" s="5">
        <v>7098</v>
      </c>
      <c r="O531" s="5">
        <v>7131</v>
      </c>
      <c r="P531" s="5">
        <v>7163</v>
      </c>
      <c r="Q531" s="5">
        <v>7145</v>
      </c>
      <c r="R531" s="5">
        <v>7130</v>
      </c>
      <c r="S531" s="5">
        <v>7254</v>
      </c>
      <c r="T531" s="5">
        <v>7303</v>
      </c>
      <c r="U531" s="5">
        <v>7279</v>
      </c>
      <c r="V531" s="5">
        <v>7190</v>
      </c>
      <c r="W531" s="5">
        <v>7247</v>
      </c>
      <c r="X531" s="5">
        <v>7302</v>
      </c>
      <c r="Y531" s="5">
        <v>7240</v>
      </c>
      <c r="Z531" s="5">
        <v>7270</v>
      </c>
      <c r="AA531" s="5">
        <v>7325</v>
      </c>
      <c r="AB531" s="5">
        <v>7330</v>
      </c>
      <c r="AC531" s="5">
        <v>7256</v>
      </c>
    </row>
    <row r="532" spans="1:29" x14ac:dyDescent="0.25">
      <c r="A532" t="s">
        <v>589</v>
      </c>
      <c r="B532" s="5">
        <v>22568</v>
      </c>
      <c r="C532" s="5">
        <v>22794</v>
      </c>
      <c r="D532" s="5">
        <v>22902</v>
      </c>
      <c r="E532" s="5">
        <v>22132</v>
      </c>
      <c r="F532" s="5">
        <v>21927</v>
      </c>
      <c r="G532" s="5">
        <v>22152</v>
      </c>
      <c r="H532" s="5">
        <v>22062</v>
      </c>
      <c r="I532" s="5">
        <v>22023</v>
      </c>
      <c r="J532" s="5">
        <v>21777</v>
      </c>
      <c r="K532" s="5">
        <v>21985</v>
      </c>
      <c r="L532" s="5">
        <v>21992</v>
      </c>
      <c r="M532" s="5">
        <v>21987</v>
      </c>
      <c r="N532" s="5">
        <v>22039</v>
      </c>
      <c r="O532" s="5">
        <v>22177</v>
      </c>
      <c r="P532" s="5">
        <v>22259</v>
      </c>
      <c r="Q532" s="5">
        <v>22196</v>
      </c>
      <c r="R532" s="5">
        <v>22092</v>
      </c>
      <c r="S532" s="5">
        <v>22455</v>
      </c>
      <c r="T532" s="5">
        <v>22679</v>
      </c>
      <c r="U532" s="5">
        <v>22549</v>
      </c>
      <c r="V532" s="5">
        <v>22320</v>
      </c>
      <c r="W532" s="5">
        <v>22424</v>
      </c>
      <c r="X532" s="5">
        <v>22608</v>
      </c>
      <c r="Y532" s="5">
        <v>22489</v>
      </c>
      <c r="Z532" s="5">
        <v>22598</v>
      </c>
      <c r="AA532" s="5">
        <v>22727</v>
      </c>
      <c r="AB532" s="5">
        <v>22712</v>
      </c>
      <c r="AC532" s="5">
        <v>22500</v>
      </c>
    </row>
    <row r="533" spans="1:29" x14ac:dyDescent="0.25">
      <c r="A533" t="s">
        <v>590</v>
      </c>
      <c r="B533" s="5">
        <v>649</v>
      </c>
      <c r="C533" s="5">
        <v>637</v>
      </c>
      <c r="D533" s="5">
        <v>638</v>
      </c>
      <c r="E533" s="5">
        <v>634</v>
      </c>
      <c r="F533" s="5">
        <v>632</v>
      </c>
      <c r="G533" s="5">
        <v>637</v>
      </c>
      <c r="H533" s="5">
        <v>644</v>
      </c>
      <c r="I533" s="5">
        <v>650</v>
      </c>
      <c r="J533" s="5">
        <v>637</v>
      </c>
      <c r="K533" s="5">
        <v>638</v>
      </c>
      <c r="L533" s="5">
        <v>645</v>
      </c>
      <c r="M533" s="5">
        <v>644</v>
      </c>
      <c r="N533" s="5">
        <v>643</v>
      </c>
      <c r="O533" s="5">
        <v>642</v>
      </c>
      <c r="P533" s="5">
        <v>643</v>
      </c>
      <c r="Q533" s="5">
        <v>648</v>
      </c>
      <c r="R533" s="5">
        <v>641</v>
      </c>
      <c r="S533" s="5">
        <v>654</v>
      </c>
      <c r="T533" s="5">
        <v>666</v>
      </c>
      <c r="U533" s="5">
        <v>664</v>
      </c>
      <c r="V533" s="5">
        <v>650</v>
      </c>
      <c r="W533" s="5">
        <v>645</v>
      </c>
      <c r="X533" s="5">
        <v>656</v>
      </c>
      <c r="Y533" s="5">
        <v>650</v>
      </c>
      <c r="Z533" s="5">
        <v>655</v>
      </c>
      <c r="AA533" s="5">
        <v>659</v>
      </c>
      <c r="AB533" s="5">
        <v>652</v>
      </c>
      <c r="AC533" s="5">
        <v>651</v>
      </c>
    </row>
    <row r="534" spans="1:29" x14ac:dyDescent="0.25">
      <c r="A534" t="s">
        <v>69</v>
      </c>
      <c r="B534" s="5">
        <v>14</v>
      </c>
      <c r="C534" s="5">
        <v>20</v>
      </c>
      <c r="D534" s="5">
        <v>15</v>
      </c>
      <c r="E534" s="5">
        <v>14</v>
      </c>
      <c r="F534" s="5">
        <v>13</v>
      </c>
      <c r="G534" s="5">
        <v>12</v>
      </c>
      <c r="H534" s="5">
        <v>12</v>
      </c>
      <c r="I534" s="5">
        <v>12</v>
      </c>
      <c r="J534" s="5">
        <v>12</v>
      </c>
      <c r="K534" s="5">
        <v>12</v>
      </c>
      <c r="L534" s="5">
        <v>12</v>
      </c>
      <c r="M534" s="5">
        <v>13</v>
      </c>
      <c r="N534" s="5">
        <v>13</v>
      </c>
      <c r="O534" s="5">
        <v>14</v>
      </c>
      <c r="P534" s="5">
        <v>13</v>
      </c>
      <c r="Q534" s="5">
        <v>11</v>
      </c>
      <c r="R534" s="5">
        <v>12</v>
      </c>
      <c r="S534" s="5">
        <v>12</v>
      </c>
      <c r="T534" s="5">
        <v>13</v>
      </c>
      <c r="U534" s="5">
        <v>13</v>
      </c>
      <c r="V534" s="5">
        <v>12</v>
      </c>
      <c r="W534" s="5">
        <v>13</v>
      </c>
      <c r="X534" s="5">
        <v>12</v>
      </c>
      <c r="Y534" s="5">
        <v>12</v>
      </c>
      <c r="Z534" s="5">
        <v>12</v>
      </c>
      <c r="AA534" s="5">
        <v>14</v>
      </c>
      <c r="AB534" s="5">
        <v>14</v>
      </c>
      <c r="AC534" s="5">
        <v>12</v>
      </c>
    </row>
    <row r="535" spans="1:29" x14ac:dyDescent="0.25">
      <c r="A535" t="s">
        <v>121</v>
      </c>
      <c r="B535" s="5">
        <v>161</v>
      </c>
      <c r="C535" s="5">
        <v>164</v>
      </c>
      <c r="D535" s="5">
        <v>160</v>
      </c>
      <c r="E535" s="5">
        <v>157</v>
      </c>
      <c r="F535" s="5">
        <v>148</v>
      </c>
      <c r="G535" s="5">
        <v>155</v>
      </c>
      <c r="H535" s="5">
        <v>158</v>
      </c>
      <c r="I535" s="5">
        <v>154</v>
      </c>
      <c r="J535" s="5">
        <v>156</v>
      </c>
      <c r="K535" s="5">
        <v>152</v>
      </c>
      <c r="L535" s="5">
        <v>154</v>
      </c>
      <c r="M535" s="5">
        <v>158</v>
      </c>
      <c r="N535" s="5">
        <v>153</v>
      </c>
      <c r="O535" s="5">
        <v>156</v>
      </c>
      <c r="P535" s="5">
        <v>156</v>
      </c>
      <c r="Q535" s="5">
        <v>148</v>
      </c>
      <c r="R535" s="5">
        <v>144</v>
      </c>
      <c r="S535" s="5">
        <v>148</v>
      </c>
      <c r="T535" s="5">
        <v>150</v>
      </c>
      <c r="U535" s="5">
        <v>151</v>
      </c>
      <c r="V535" s="5">
        <v>151</v>
      </c>
      <c r="W535" s="5">
        <v>153</v>
      </c>
      <c r="X535" s="5">
        <v>158</v>
      </c>
      <c r="Y535" s="5">
        <v>156</v>
      </c>
      <c r="Z535" s="5">
        <v>151</v>
      </c>
      <c r="AA535" s="5">
        <v>156</v>
      </c>
      <c r="AB535" s="5">
        <v>155</v>
      </c>
      <c r="AC535" s="5">
        <v>150</v>
      </c>
    </row>
    <row r="536" spans="1:29" x14ac:dyDescent="0.25">
      <c r="A536" t="s">
        <v>112</v>
      </c>
      <c r="B536" s="5">
        <v>75</v>
      </c>
      <c r="C536" s="5">
        <v>80</v>
      </c>
      <c r="D536" s="5">
        <v>75</v>
      </c>
      <c r="E536" s="5">
        <v>81</v>
      </c>
      <c r="F536" s="5">
        <v>82</v>
      </c>
      <c r="G536" s="5">
        <v>79</v>
      </c>
      <c r="H536" s="5">
        <v>77</v>
      </c>
      <c r="I536" s="5">
        <v>76</v>
      </c>
      <c r="J536" s="5">
        <v>76</v>
      </c>
      <c r="K536" s="5">
        <v>76</v>
      </c>
      <c r="L536" s="5">
        <v>75</v>
      </c>
      <c r="M536" s="5">
        <v>76</v>
      </c>
      <c r="N536" s="5">
        <v>77</v>
      </c>
      <c r="O536" s="5">
        <v>81</v>
      </c>
      <c r="P536" s="5">
        <v>77</v>
      </c>
      <c r="Q536" s="5">
        <v>77</v>
      </c>
      <c r="R536" s="5">
        <v>75</v>
      </c>
      <c r="S536" s="5">
        <v>77</v>
      </c>
      <c r="T536" s="5">
        <v>76</v>
      </c>
      <c r="U536" s="5">
        <v>78</v>
      </c>
      <c r="V536" s="5">
        <v>78</v>
      </c>
      <c r="W536" s="5">
        <v>78</v>
      </c>
      <c r="X536" s="5">
        <v>79</v>
      </c>
      <c r="Y536" s="5">
        <v>77</v>
      </c>
      <c r="Z536" s="5">
        <v>78</v>
      </c>
      <c r="AA536" s="5">
        <v>85</v>
      </c>
      <c r="AB536" s="5">
        <v>85</v>
      </c>
      <c r="AC536" s="5">
        <v>85</v>
      </c>
    </row>
    <row r="537" spans="1:29" x14ac:dyDescent="0.25">
      <c r="A537" t="s">
        <v>591</v>
      </c>
      <c r="B537" s="5">
        <v>5601</v>
      </c>
      <c r="C537" s="5">
        <v>5684</v>
      </c>
      <c r="D537" s="5">
        <v>5633</v>
      </c>
      <c r="E537" s="5">
        <v>5698</v>
      </c>
      <c r="F537" s="5">
        <v>5876</v>
      </c>
      <c r="G537" s="5">
        <v>6134</v>
      </c>
      <c r="H537" s="5">
        <v>6313</v>
      </c>
      <c r="I537" s="5">
        <v>6323</v>
      </c>
      <c r="J537" s="5">
        <v>6014</v>
      </c>
      <c r="K537" s="5">
        <v>5932</v>
      </c>
      <c r="L537" s="5">
        <v>5714</v>
      </c>
      <c r="M537" s="5">
        <v>5654</v>
      </c>
      <c r="N537" s="5">
        <v>5641</v>
      </c>
      <c r="O537" s="5">
        <v>5733</v>
      </c>
      <c r="P537" s="5">
        <v>5685</v>
      </c>
      <c r="Q537" s="5">
        <v>5782</v>
      </c>
      <c r="R537" s="5">
        <v>5972</v>
      </c>
      <c r="S537" s="5">
        <v>6319</v>
      </c>
      <c r="T537" s="5">
        <v>6454</v>
      </c>
      <c r="U537" s="5">
        <v>6453</v>
      </c>
      <c r="V537" s="5">
        <v>6148</v>
      </c>
      <c r="W537" s="5">
        <v>6039</v>
      </c>
      <c r="X537" s="5">
        <v>5850</v>
      </c>
      <c r="Y537" s="5">
        <v>5806</v>
      </c>
      <c r="Z537" s="5">
        <v>5782</v>
      </c>
      <c r="AA537" s="5">
        <v>5854</v>
      </c>
      <c r="AB537" s="5">
        <v>5799</v>
      </c>
      <c r="AC537" s="5">
        <v>5918</v>
      </c>
    </row>
    <row r="538" spans="1:29" x14ac:dyDescent="0.25">
      <c r="A538" t="s">
        <v>592</v>
      </c>
      <c r="B538" s="5">
        <v>8565</v>
      </c>
      <c r="C538" s="5">
        <v>8688</v>
      </c>
      <c r="D538" s="5">
        <v>8604</v>
      </c>
      <c r="E538" s="5">
        <v>8738</v>
      </c>
      <c r="F538" s="5">
        <v>8997</v>
      </c>
      <c r="G538" s="5">
        <v>9388</v>
      </c>
      <c r="H538" s="5">
        <v>9657</v>
      </c>
      <c r="I538" s="5">
        <v>9665</v>
      </c>
      <c r="J538" s="5">
        <v>9202</v>
      </c>
      <c r="K538" s="5">
        <v>9072</v>
      </c>
      <c r="L538" s="5">
        <v>8746</v>
      </c>
      <c r="M538" s="5">
        <v>8652</v>
      </c>
      <c r="N538" s="5">
        <v>8613</v>
      </c>
      <c r="O538" s="5">
        <v>8762</v>
      </c>
      <c r="P538" s="5">
        <v>8685</v>
      </c>
      <c r="Q538" s="5">
        <v>8836</v>
      </c>
      <c r="R538" s="5">
        <v>9133</v>
      </c>
      <c r="S538" s="5">
        <v>9668</v>
      </c>
      <c r="T538" s="5">
        <v>9875</v>
      </c>
      <c r="U538" s="5">
        <v>9870</v>
      </c>
      <c r="V538" s="5">
        <v>9408</v>
      </c>
      <c r="W538" s="5">
        <v>9250</v>
      </c>
      <c r="X538" s="5">
        <v>8972</v>
      </c>
      <c r="Y538" s="5">
        <v>8883</v>
      </c>
      <c r="Z538" s="5">
        <v>8831</v>
      </c>
      <c r="AA538" s="5">
        <v>8921</v>
      </c>
      <c r="AB538" s="5">
        <v>8849</v>
      </c>
      <c r="AC538" s="5">
        <v>9046</v>
      </c>
    </row>
    <row r="539" spans="1:29" x14ac:dyDescent="0.25">
      <c r="A539" t="s">
        <v>593</v>
      </c>
      <c r="B539" s="5">
        <v>44</v>
      </c>
      <c r="C539" s="5">
        <v>43</v>
      </c>
      <c r="D539" s="5">
        <v>45</v>
      </c>
      <c r="E539" s="5">
        <v>46</v>
      </c>
      <c r="F539" s="5">
        <v>46</v>
      </c>
      <c r="G539" s="5">
        <v>48</v>
      </c>
      <c r="H539" s="5">
        <v>49</v>
      </c>
      <c r="I539" s="5">
        <v>47</v>
      </c>
      <c r="J539" s="5">
        <v>45</v>
      </c>
      <c r="K539" s="5">
        <v>45</v>
      </c>
      <c r="L539" s="5">
        <v>48</v>
      </c>
      <c r="M539" s="5">
        <v>46</v>
      </c>
      <c r="N539" s="5">
        <v>48</v>
      </c>
      <c r="O539" s="5">
        <v>44</v>
      </c>
      <c r="P539" s="5">
        <v>44</v>
      </c>
      <c r="Q539" s="5">
        <v>46</v>
      </c>
      <c r="R539" s="5">
        <v>48</v>
      </c>
      <c r="S539" s="5">
        <v>47</v>
      </c>
      <c r="T539" s="5">
        <v>47</v>
      </c>
      <c r="U539" s="5">
        <v>48</v>
      </c>
      <c r="V539" s="5">
        <v>46</v>
      </c>
      <c r="W539" s="5">
        <v>46</v>
      </c>
      <c r="X539" s="5">
        <v>49</v>
      </c>
      <c r="Y539" s="5">
        <v>45</v>
      </c>
      <c r="Z539" s="5">
        <v>45</v>
      </c>
      <c r="AA539" s="5">
        <v>47</v>
      </c>
      <c r="AB539" s="5">
        <v>48</v>
      </c>
      <c r="AC539" s="5">
        <v>48</v>
      </c>
    </row>
    <row r="540" spans="1:29" x14ac:dyDescent="0.25">
      <c r="A540" t="s">
        <v>594</v>
      </c>
      <c r="B540" s="5">
        <v>882</v>
      </c>
      <c r="C540" s="5">
        <v>893</v>
      </c>
      <c r="D540" s="5">
        <v>884</v>
      </c>
      <c r="E540" s="5">
        <v>881</v>
      </c>
      <c r="F540" s="5">
        <v>869</v>
      </c>
      <c r="G540" s="5">
        <v>865</v>
      </c>
      <c r="H540" s="5">
        <v>871</v>
      </c>
      <c r="I540" s="5">
        <v>873</v>
      </c>
      <c r="J540" s="5">
        <v>860</v>
      </c>
      <c r="K540" s="5">
        <v>863</v>
      </c>
      <c r="L540" s="5">
        <v>857</v>
      </c>
      <c r="M540" s="5">
        <v>860</v>
      </c>
      <c r="N540" s="5">
        <v>856</v>
      </c>
      <c r="O540" s="5">
        <v>871</v>
      </c>
      <c r="P540" s="5">
        <v>873</v>
      </c>
      <c r="Q540" s="5">
        <v>871</v>
      </c>
      <c r="R540" s="5">
        <v>863</v>
      </c>
      <c r="S540" s="5">
        <v>873</v>
      </c>
      <c r="T540" s="5">
        <v>879</v>
      </c>
      <c r="U540" s="5">
        <v>883</v>
      </c>
      <c r="V540" s="5">
        <v>872</v>
      </c>
      <c r="W540" s="5">
        <v>870</v>
      </c>
      <c r="X540" s="5">
        <v>872</v>
      </c>
      <c r="Y540" s="5">
        <v>864</v>
      </c>
      <c r="Z540" s="5">
        <v>862</v>
      </c>
      <c r="AA540" s="5">
        <v>870</v>
      </c>
      <c r="AB540" s="5">
        <v>891</v>
      </c>
      <c r="AC540" s="5">
        <v>892</v>
      </c>
    </row>
    <row r="541" spans="1:29" x14ac:dyDescent="0.25">
      <c r="A541" t="s">
        <v>101</v>
      </c>
      <c r="B541" s="5">
        <v>46</v>
      </c>
      <c r="C541" s="5">
        <v>41</v>
      </c>
      <c r="D541" s="5">
        <v>42</v>
      </c>
      <c r="E541" s="5">
        <v>45</v>
      </c>
      <c r="F541" s="5">
        <v>44</v>
      </c>
      <c r="G541" s="5">
        <v>46</v>
      </c>
      <c r="H541" s="5">
        <v>40</v>
      </c>
      <c r="I541" s="5">
        <v>40</v>
      </c>
      <c r="J541" s="5">
        <v>38</v>
      </c>
      <c r="K541" s="5">
        <v>41</v>
      </c>
      <c r="L541" s="5">
        <v>40</v>
      </c>
      <c r="M541" s="5">
        <v>44</v>
      </c>
      <c r="N541" s="5">
        <v>46</v>
      </c>
      <c r="O541" s="5">
        <v>42</v>
      </c>
      <c r="P541" s="5">
        <v>42</v>
      </c>
      <c r="Q541" s="5">
        <v>42</v>
      </c>
      <c r="R541" s="5">
        <v>40</v>
      </c>
      <c r="S541" s="5">
        <v>41</v>
      </c>
      <c r="T541" s="5">
        <v>41</v>
      </c>
      <c r="U541" s="5">
        <v>41</v>
      </c>
      <c r="V541" s="5">
        <v>40</v>
      </c>
      <c r="W541" s="5">
        <v>39</v>
      </c>
      <c r="X541" s="5">
        <v>42</v>
      </c>
      <c r="Y541" s="5">
        <v>40</v>
      </c>
      <c r="Z541" s="5">
        <v>41</v>
      </c>
      <c r="AA541" s="5">
        <v>41</v>
      </c>
      <c r="AB541" s="5">
        <v>41</v>
      </c>
      <c r="AC541" s="5">
        <v>41</v>
      </c>
    </row>
    <row r="542" spans="1:29" x14ac:dyDescent="0.25">
      <c r="A542" t="s">
        <v>595</v>
      </c>
      <c r="B542" s="5">
        <v>1832</v>
      </c>
      <c r="C542" s="5">
        <v>1820</v>
      </c>
      <c r="D542" s="5">
        <v>1828</v>
      </c>
      <c r="E542" s="5">
        <v>1784</v>
      </c>
      <c r="F542" s="5">
        <v>1796</v>
      </c>
      <c r="G542" s="5">
        <v>1813</v>
      </c>
      <c r="H542" s="5">
        <v>1816</v>
      </c>
      <c r="I542" s="5">
        <v>1830</v>
      </c>
      <c r="J542" s="5">
        <v>1787</v>
      </c>
      <c r="K542" s="5">
        <v>1806</v>
      </c>
      <c r="L542" s="5">
        <v>1807</v>
      </c>
      <c r="M542" s="5">
        <v>1808</v>
      </c>
      <c r="N542" s="5">
        <v>1808</v>
      </c>
      <c r="O542" s="5">
        <v>1810</v>
      </c>
      <c r="P542" s="5">
        <v>1814</v>
      </c>
      <c r="Q542" s="5">
        <v>1814</v>
      </c>
      <c r="R542" s="5">
        <v>1803</v>
      </c>
      <c r="S542" s="5">
        <v>1841</v>
      </c>
      <c r="T542" s="5">
        <v>1869</v>
      </c>
      <c r="U542" s="5">
        <v>1870</v>
      </c>
      <c r="V542" s="5">
        <v>1825</v>
      </c>
      <c r="W542" s="5">
        <v>1829</v>
      </c>
      <c r="X542" s="5">
        <v>1846</v>
      </c>
      <c r="Y542" s="5">
        <v>1827</v>
      </c>
      <c r="Z542" s="5">
        <v>1850</v>
      </c>
      <c r="AA542" s="5">
        <v>1864</v>
      </c>
      <c r="AB542" s="5">
        <v>1848</v>
      </c>
      <c r="AC542" s="5">
        <v>1852</v>
      </c>
    </row>
    <row r="543" spans="1:29" x14ac:dyDescent="0.25">
      <c r="A543" t="s">
        <v>596</v>
      </c>
      <c r="B543" s="5">
        <v>772</v>
      </c>
      <c r="C543" s="5">
        <v>771</v>
      </c>
      <c r="D543" s="5">
        <v>750</v>
      </c>
      <c r="E543" s="5">
        <v>750</v>
      </c>
      <c r="F543" s="5">
        <v>754</v>
      </c>
      <c r="G543" s="5">
        <v>771</v>
      </c>
      <c r="H543" s="5">
        <v>807</v>
      </c>
      <c r="I543" s="5">
        <v>791</v>
      </c>
      <c r="J543" s="5">
        <v>739</v>
      </c>
      <c r="K543" s="5">
        <v>739</v>
      </c>
      <c r="L543" s="5">
        <v>741</v>
      </c>
      <c r="M543" s="5">
        <v>748</v>
      </c>
      <c r="N543" s="5">
        <v>765</v>
      </c>
      <c r="O543" s="5">
        <v>764</v>
      </c>
      <c r="P543" s="5">
        <v>764</v>
      </c>
      <c r="Q543" s="5">
        <v>757</v>
      </c>
      <c r="R543" s="5">
        <v>751</v>
      </c>
      <c r="S543" s="5">
        <v>778</v>
      </c>
      <c r="T543" s="5">
        <v>812</v>
      </c>
      <c r="U543" s="5">
        <v>796</v>
      </c>
      <c r="V543" s="5">
        <v>762</v>
      </c>
      <c r="W543" s="5">
        <v>761</v>
      </c>
      <c r="X543" s="5">
        <v>772</v>
      </c>
      <c r="Y543" s="5">
        <v>764</v>
      </c>
      <c r="Z543" s="5">
        <v>775</v>
      </c>
      <c r="AA543" s="5">
        <v>776</v>
      </c>
      <c r="AB543" s="5">
        <v>775</v>
      </c>
      <c r="AC543" s="5">
        <v>767</v>
      </c>
    </row>
    <row r="544" spans="1:29" x14ac:dyDescent="0.25">
      <c r="A544" t="s">
        <v>597</v>
      </c>
      <c r="B544" s="5">
        <v>9575</v>
      </c>
      <c r="C544" s="5">
        <v>9571</v>
      </c>
      <c r="D544" s="5">
        <v>9582</v>
      </c>
      <c r="E544" s="5">
        <v>9571</v>
      </c>
      <c r="F544" s="5">
        <v>9610</v>
      </c>
      <c r="G544" s="5">
        <v>9752</v>
      </c>
      <c r="H544" s="5">
        <v>9746</v>
      </c>
      <c r="I544" s="5">
        <v>9774</v>
      </c>
      <c r="J544" s="5">
        <v>9625</v>
      </c>
      <c r="K544" s="5">
        <v>9696</v>
      </c>
      <c r="L544" s="5">
        <v>9664</v>
      </c>
      <c r="M544" s="5">
        <v>9672</v>
      </c>
      <c r="N544" s="5">
        <v>9571</v>
      </c>
      <c r="O544" s="5">
        <v>9626</v>
      </c>
      <c r="P544" s="5">
        <v>9697</v>
      </c>
      <c r="Q544" s="5">
        <v>9679</v>
      </c>
      <c r="R544" s="5">
        <v>9756</v>
      </c>
      <c r="S544" s="5">
        <v>9971</v>
      </c>
      <c r="T544" s="5">
        <v>10052</v>
      </c>
      <c r="U544" s="5">
        <v>10054</v>
      </c>
      <c r="V544" s="5">
        <v>9901</v>
      </c>
      <c r="W544" s="5">
        <v>9906</v>
      </c>
      <c r="X544" s="5">
        <v>9959</v>
      </c>
      <c r="Y544" s="5">
        <v>9886</v>
      </c>
      <c r="Z544" s="5">
        <v>9743</v>
      </c>
      <c r="AA544" s="5">
        <v>9796</v>
      </c>
      <c r="AB544" s="5">
        <v>9812</v>
      </c>
      <c r="AC544" s="5">
        <v>9869</v>
      </c>
    </row>
    <row r="545" spans="1:29" x14ac:dyDescent="0.25">
      <c r="A545" t="s">
        <v>598</v>
      </c>
      <c r="B545" s="5">
        <v>179</v>
      </c>
      <c r="C545" s="5">
        <v>175</v>
      </c>
      <c r="D545" s="5">
        <v>178</v>
      </c>
      <c r="E545" s="5">
        <v>173</v>
      </c>
      <c r="F545" s="5">
        <v>175</v>
      </c>
      <c r="G545" s="5">
        <v>176</v>
      </c>
      <c r="H545" s="5">
        <v>182</v>
      </c>
      <c r="I545" s="5">
        <v>178</v>
      </c>
      <c r="J545" s="5">
        <v>172</v>
      </c>
      <c r="K545" s="5">
        <v>173</v>
      </c>
      <c r="L545" s="5">
        <v>172</v>
      </c>
      <c r="M545" s="5">
        <v>172</v>
      </c>
      <c r="N545" s="5">
        <v>175</v>
      </c>
      <c r="O545" s="5">
        <v>173</v>
      </c>
      <c r="P545" s="5">
        <v>175</v>
      </c>
      <c r="Q545" s="5">
        <v>174</v>
      </c>
      <c r="R545" s="5">
        <v>173</v>
      </c>
      <c r="S545" s="5">
        <v>172</v>
      </c>
      <c r="T545" s="5">
        <v>178</v>
      </c>
      <c r="U545" s="5">
        <v>178</v>
      </c>
      <c r="V545" s="5">
        <v>174</v>
      </c>
      <c r="W545" s="5">
        <v>176</v>
      </c>
      <c r="X545" s="5">
        <v>173</v>
      </c>
      <c r="Y545" s="5">
        <v>177</v>
      </c>
      <c r="Z545" s="5">
        <v>174</v>
      </c>
      <c r="AA545" s="5">
        <v>174</v>
      </c>
      <c r="AB545" s="5">
        <v>179</v>
      </c>
      <c r="AC545" s="5">
        <v>178</v>
      </c>
    </row>
    <row r="546" spans="1:29" x14ac:dyDescent="0.25">
      <c r="A546" t="s">
        <v>41</v>
      </c>
      <c r="B546" s="5">
        <v>28</v>
      </c>
      <c r="C546" s="5">
        <v>28</v>
      </c>
      <c r="D546" s="5">
        <v>27</v>
      </c>
      <c r="E546" s="5">
        <v>27</v>
      </c>
      <c r="F546" s="5">
        <v>27</v>
      </c>
      <c r="G546" s="5">
        <v>25</v>
      </c>
      <c r="H546" s="5">
        <v>26</v>
      </c>
      <c r="I546" s="5">
        <v>25</v>
      </c>
      <c r="J546" s="5">
        <v>25</v>
      </c>
      <c r="K546" s="5">
        <v>25</v>
      </c>
      <c r="L546" s="5">
        <v>25</v>
      </c>
      <c r="M546" s="5">
        <v>27</v>
      </c>
      <c r="N546" s="5">
        <v>27</v>
      </c>
      <c r="O546" s="5">
        <v>27</v>
      </c>
      <c r="P546" s="5">
        <v>27</v>
      </c>
      <c r="Q546" s="5">
        <v>27</v>
      </c>
      <c r="R546" s="5">
        <v>26</v>
      </c>
      <c r="S546" s="5">
        <v>25</v>
      </c>
      <c r="T546" s="5">
        <v>25</v>
      </c>
      <c r="U546" s="5">
        <v>26</v>
      </c>
      <c r="V546" s="5">
        <v>26</v>
      </c>
      <c r="W546" s="5">
        <v>26</v>
      </c>
      <c r="X546" s="5">
        <v>26</v>
      </c>
      <c r="Y546" s="5">
        <v>27</v>
      </c>
      <c r="Z546" s="5">
        <v>27</v>
      </c>
      <c r="AA546" s="5">
        <v>29</v>
      </c>
      <c r="AB546" s="5">
        <v>29</v>
      </c>
      <c r="AC546" s="5">
        <v>27</v>
      </c>
    </row>
    <row r="547" spans="1:29" x14ac:dyDescent="0.25">
      <c r="A547" t="s">
        <v>64</v>
      </c>
      <c r="B547" s="5">
        <v>80</v>
      </c>
      <c r="C547" s="5">
        <v>79</v>
      </c>
      <c r="D547" s="5">
        <v>81</v>
      </c>
      <c r="E547" s="5">
        <v>85</v>
      </c>
      <c r="F547" s="5">
        <v>86</v>
      </c>
      <c r="G547" s="5">
        <v>86</v>
      </c>
      <c r="H547" s="5">
        <v>87</v>
      </c>
      <c r="I547" s="5">
        <v>82</v>
      </c>
      <c r="J547" s="5">
        <v>78</v>
      </c>
      <c r="K547" s="5">
        <v>79</v>
      </c>
      <c r="L547" s="5">
        <v>78</v>
      </c>
      <c r="M547" s="5">
        <v>78</v>
      </c>
      <c r="N547" s="5">
        <v>81</v>
      </c>
      <c r="O547" s="5">
        <v>83</v>
      </c>
      <c r="P547" s="5">
        <v>86</v>
      </c>
      <c r="Q547" s="5">
        <v>85</v>
      </c>
      <c r="R547" s="5">
        <v>86</v>
      </c>
      <c r="S547" s="5">
        <v>84</v>
      </c>
      <c r="T547" s="5">
        <v>86</v>
      </c>
      <c r="U547" s="5">
        <v>84</v>
      </c>
      <c r="V547" s="5">
        <v>80</v>
      </c>
      <c r="W547" s="5">
        <v>80</v>
      </c>
      <c r="X547" s="5">
        <v>79</v>
      </c>
      <c r="Y547" s="5">
        <v>78</v>
      </c>
      <c r="Z547" s="5">
        <v>84</v>
      </c>
      <c r="AA547" s="5">
        <v>81</v>
      </c>
      <c r="AB547" s="5">
        <v>86</v>
      </c>
      <c r="AC547" s="5">
        <v>83</v>
      </c>
    </row>
    <row r="548" spans="1:29" x14ac:dyDescent="0.25">
      <c r="A548" t="s">
        <v>599</v>
      </c>
      <c r="B548" s="5">
        <v>385</v>
      </c>
      <c r="C548" s="5">
        <v>390</v>
      </c>
      <c r="D548" s="5">
        <v>386</v>
      </c>
      <c r="E548" s="5">
        <v>382</v>
      </c>
      <c r="F548" s="5">
        <v>380</v>
      </c>
      <c r="G548" s="5">
        <v>382</v>
      </c>
      <c r="H548" s="5">
        <v>384</v>
      </c>
      <c r="I548" s="5">
        <v>383</v>
      </c>
      <c r="J548" s="5">
        <v>376</v>
      </c>
      <c r="K548" s="5">
        <v>379</v>
      </c>
      <c r="L548" s="5">
        <v>378</v>
      </c>
      <c r="M548" s="5">
        <v>376</v>
      </c>
      <c r="N548" s="5">
        <v>373</v>
      </c>
      <c r="O548" s="5">
        <v>378</v>
      </c>
      <c r="P548" s="5">
        <v>380</v>
      </c>
      <c r="Q548" s="5">
        <v>380</v>
      </c>
      <c r="R548" s="5">
        <v>381</v>
      </c>
      <c r="S548" s="5">
        <v>385</v>
      </c>
      <c r="T548" s="5">
        <v>390</v>
      </c>
      <c r="U548" s="5">
        <v>387</v>
      </c>
      <c r="V548" s="5">
        <v>380</v>
      </c>
      <c r="W548" s="5">
        <v>381</v>
      </c>
      <c r="X548" s="5">
        <v>380</v>
      </c>
      <c r="Y548" s="5">
        <v>380</v>
      </c>
      <c r="Z548" s="5">
        <v>378</v>
      </c>
      <c r="AA548" s="5">
        <v>384</v>
      </c>
      <c r="AB548" s="5">
        <v>388</v>
      </c>
      <c r="AC548" s="5">
        <v>387</v>
      </c>
    </row>
    <row r="549" spans="1:29" x14ac:dyDescent="0.25">
      <c r="A549" t="s">
        <v>600</v>
      </c>
      <c r="B549" s="5">
        <v>1137</v>
      </c>
      <c r="C549" s="5">
        <v>1128</v>
      </c>
      <c r="D549" s="5">
        <v>1125</v>
      </c>
      <c r="E549" s="5">
        <v>1117</v>
      </c>
      <c r="F549" s="5">
        <v>1119</v>
      </c>
      <c r="G549" s="5">
        <v>1130</v>
      </c>
      <c r="H549" s="5">
        <v>1133</v>
      </c>
      <c r="I549" s="5">
        <v>1139</v>
      </c>
      <c r="J549" s="5">
        <v>1110</v>
      </c>
      <c r="K549" s="5">
        <v>1118</v>
      </c>
      <c r="L549" s="5">
        <v>1114</v>
      </c>
      <c r="M549" s="5">
        <v>1120</v>
      </c>
      <c r="N549" s="5">
        <v>1113</v>
      </c>
      <c r="O549" s="5">
        <v>1115</v>
      </c>
      <c r="P549" s="5">
        <v>1129</v>
      </c>
      <c r="Q549" s="5">
        <v>1131</v>
      </c>
      <c r="R549" s="5">
        <v>1129</v>
      </c>
      <c r="S549" s="5">
        <v>1154</v>
      </c>
      <c r="T549" s="5">
        <v>1165</v>
      </c>
      <c r="U549" s="5">
        <v>1165</v>
      </c>
      <c r="V549" s="5">
        <v>1136</v>
      </c>
      <c r="W549" s="5">
        <v>1140</v>
      </c>
      <c r="X549" s="5">
        <v>1151</v>
      </c>
      <c r="Y549" s="5">
        <v>1142</v>
      </c>
      <c r="Z549" s="5">
        <v>1158</v>
      </c>
      <c r="AA549" s="5">
        <v>1157</v>
      </c>
      <c r="AB549" s="5">
        <v>1156</v>
      </c>
      <c r="AC549" s="5">
        <v>1156</v>
      </c>
    </row>
    <row r="550" spans="1:29" x14ac:dyDescent="0.25">
      <c r="A550" t="s">
        <v>601</v>
      </c>
      <c r="B550" s="5">
        <v>233</v>
      </c>
      <c r="C550" s="5">
        <v>227</v>
      </c>
      <c r="D550" s="5">
        <v>232</v>
      </c>
      <c r="E550" s="5">
        <v>238</v>
      </c>
      <c r="F550" s="5">
        <v>239</v>
      </c>
      <c r="G550" s="5">
        <v>253</v>
      </c>
      <c r="H550" s="5">
        <v>263</v>
      </c>
      <c r="I550" s="5">
        <v>244</v>
      </c>
      <c r="J550" s="5">
        <v>234</v>
      </c>
      <c r="K550" s="5">
        <v>235</v>
      </c>
      <c r="L550" s="5">
        <v>236</v>
      </c>
      <c r="M550" s="5">
        <v>231</v>
      </c>
      <c r="N550" s="5">
        <v>231</v>
      </c>
      <c r="O550" s="5">
        <v>218</v>
      </c>
      <c r="P550" s="5">
        <v>218</v>
      </c>
      <c r="Q550" s="5">
        <v>230</v>
      </c>
      <c r="R550" s="5">
        <v>236</v>
      </c>
      <c r="S550" s="5">
        <v>240</v>
      </c>
      <c r="T550" s="5">
        <v>244</v>
      </c>
      <c r="U550" s="5">
        <v>245</v>
      </c>
      <c r="V550" s="5">
        <v>241</v>
      </c>
      <c r="W550" s="5">
        <v>241</v>
      </c>
      <c r="X550" s="5">
        <v>243</v>
      </c>
      <c r="Y550" s="5">
        <v>235</v>
      </c>
      <c r="Z550" s="5">
        <v>228</v>
      </c>
      <c r="AA550" s="5">
        <v>229</v>
      </c>
      <c r="AB550" s="5">
        <v>230</v>
      </c>
      <c r="AC550" s="5">
        <v>245</v>
      </c>
    </row>
    <row r="551" spans="1:29" x14ac:dyDescent="0.25">
      <c r="A551" t="s">
        <v>97</v>
      </c>
      <c r="B551" s="5">
        <v>98</v>
      </c>
      <c r="C551" s="5">
        <v>94</v>
      </c>
      <c r="D551" s="5">
        <v>95</v>
      </c>
      <c r="E551" s="5">
        <v>96</v>
      </c>
      <c r="F551" s="5">
        <v>98</v>
      </c>
      <c r="G551" s="5">
        <v>104</v>
      </c>
      <c r="H551" s="5">
        <v>105</v>
      </c>
      <c r="I551" s="5">
        <v>102</v>
      </c>
      <c r="J551" s="5">
        <v>98</v>
      </c>
      <c r="K551" s="5">
        <v>98</v>
      </c>
      <c r="L551" s="5">
        <v>95</v>
      </c>
      <c r="M551" s="5">
        <v>97</v>
      </c>
      <c r="N551" s="5">
        <v>96</v>
      </c>
      <c r="O551" s="5">
        <v>93</v>
      </c>
      <c r="P551" s="5">
        <v>92</v>
      </c>
      <c r="Q551" s="5">
        <v>97</v>
      </c>
      <c r="R551" s="5">
        <v>97</v>
      </c>
      <c r="S551" s="5">
        <v>99</v>
      </c>
      <c r="T551" s="5">
        <v>100</v>
      </c>
      <c r="U551" s="5">
        <v>103</v>
      </c>
      <c r="V551" s="5">
        <v>103</v>
      </c>
      <c r="W551" s="5">
        <v>101</v>
      </c>
      <c r="X551" s="5">
        <v>101</v>
      </c>
      <c r="Y551" s="5">
        <v>97</v>
      </c>
      <c r="Z551" s="5">
        <v>93</v>
      </c>
      <c r="AA551" s="5">
        <v>93</v>
      </c>
      <c r="AB551" s="5">
        <v>95</v>
      </c>
      <c r="AC551" s="5">
        <v>100</v>
      </c>
    </row>
    <row r="552" spans="1:29" x14ac:dyDescent="0.25">
      <c r="A552" t="s">
        <v>602</v>
      </c>
      <c r="B552" s="5">
        <v>53</v>
      </c>
      <c r="C552" s="5">
        <v>53</v>
      </c>
      <c r="D552" s="5">
        <v>53</v>
      </c>
      <c r="E552" s="5">
        <v>53</v>
      </c>
      <c r="F552" s="5">
        <v>53</v>
      </c>
      <c r="G552" s="5">
        <v>55</v>
      </c>
      <c r="H552" s="5">
        <v>55</v>
      </c>
      <c r="I552" s="5">
        <v>57</v>
      </c>
      <c r="J552" s="5">
        <v>57</v>
      </c>
      <c r="K552" s="5">
        <v>53</v>
      </c>
      <c r="L552" s="5">
        <v>52</v>
      </c>
      <c r="M552" s="5">
        <v>52</v>
      </c>
      <c r="N552" s="5">
        <v>51</v>
      </c>
      <c r="O552" s="5">
        <v>53</v>
      </c>
      <c r="P552" s="5">
        <v>51</v>
      </c>
      <c r="Q552" s="5">
        <v>51</v>
      </c>
      <c r="R552" s="5">
        <v>51</v>
      </c>
      <c r="S552" s="5">
        <v>54</v>
      </c>
      <c r="T552" s="5">
        <v>55</v>
      </c>
      <c r="U552" s="5">
        <v>55</v>
      </c>
      <c r="V552" s="5">
        <v>54</v>
      </c>
      <c r="W552" s="5">
        <v>53</v>
      </c>
      <c r="X552" s="5">
        <v>50</v>
      </c>
      <c r="Y552" s="5">
        <v>53</v>
      </c>
      <c r="Z552" s="5">
        <v>53</v>
      </c>
      <c r="AA552" s="5">
        <v>59</v>
      </c>
      <c r="AB552" s="5">
        <v>56</v>
      </c>
      <c r="AC552" s="5">
        <v>54</v>
      </c>
    </row>
    <row r="553" spans="1:29" x14ac:dyDescent="0.25">
      <c r="A553" t="s">
        <v>603</v>
      </c>
      <c r="B553" s="5">
        <v>1634</v>
      </c>
      <c r="C553" s="5">
        <v>1673</v>
      </c>
      <c r="D553" s="5">
        <v>1669</v>
      </c>
      <c r="E553" s="5">
        <v>1630</v>
      </c>
      <c r="F553" s="5">
        <v>1566</v>
      </c>
      <c r="G553" s="5">
        <v>1599</v>
      </c>
      <c r="H553" s="5">
        <v>1614</v>
      </c>
      <c r="I553" s="5">
        <v>1597</v>
      </c>
      <c r="J553" s="5">
        <v>1571</v>
      </c>
      <c r="K553" s="5">
        <v>1577</v>
      </c>
      <c r="L553" s="5">
        <v>1569</v>
      </c>
      <c r="M553" s="5">
        <v>1611</v>
      </c>
      <c r="N553" s="5">
        <v>1620</v>
      </c>
      <c r="O553" s="5">
        <v>1649</v>
      </c>
      <c r="P553" s="5">
        <v>1649</v>
      </c>
      <c r="Q553" s="5">
        <v>1616</v>
      </c>
      <c r="R553" s="5">
        <v>1549</v>
      </c>
      <c r="S553" s="5">
        <v>1599</v>
      </c>
      <c r="T553" s="5">
        <v>1622</v>
      </c>
      <c r="U553" s="5">
        <v>1624</v>
      </c>
      <c r="V553" s="5">
        <v>1614</v>
      </c>
      <c r="W553" s="5">
        <v>1619</v>
      </c>
      <c r="X553" s="5">
        <v>1621</v>
      </c>
      <c r="Y553" s="5">
        <v>1650</v>
      </c>
      <c r="Z553" s="5">
        <v>1620</v>
      </c>
      <c r="AA553" s="5">
        <v>1650</v>
      </c>
      <c r="AB553" s="5">
        <v>1639</v>
      </c>
      <c r="AC553" s="5">
        <v>1618</v>
      </c>
    </row>
    <row r="554" spans="1:29" x14ac:dyDescent="0.25">
      <c r="A554" t="s">
        <v>604</v>
      </c>
      <c r="B554" s="5">
        <v>10415</v>
      </c>
      <c r="C554" s="5">
        <v>10414</v>
      </c>
      <c r="D554" s="5">
        <v>10460</v>
      </c>
      <c r="E554" s="5">
        <v>10427</v>
      </c>
      <c r="F554" s="5">
        <v>10497</v>
      </c>
      <c r="G554" s="5">
        <v>10646</v>
      </c>
      <c r="H554" s="5">
        <v>10669</v>
      </c>
      <c r="I554" s="5">
        <v>10711</v>
      </c>
      <c r="J554" s="5">
        <v>10540</v>
      </c>
      <c r="K554" s="5">
        <v>10636</v>
      </c>
      <c r="L554" s="5">
        <v>10600</v>
      </c>
      <c r="M554" s="5">
        <v>10604</v>
      </c>
      <c r="N554" s="5">
        <v>10484</v>
      </c>
      <c r="O554" s="5">
        <v>10502</v>
      </c>
      <c r="P554" s="5">
        <v>10567</v>
      </c>
      <c r="Q554" s="5">
        <v>10516</v>
      </c>
      <c r="R554" s="5">
        <v>10599</v>
      </c>
      <c r="S554" s="5">
        <v>10849</v>
      </c>
      <c r="T554" s="5">
        <v>10934</v>
      </c>
      <c r="U554" s="5">
        <v>10961</v>
      </c>
      <c r="V554" s="5">
        <v>10783</v>
      </c>
      <c r="W554" s="5">
        <v>10805</v>
      </c>
      <c r="X554" s="5">
        <v>10885</v>
      </c>
      <c r="Y554" s="5">
        <v>10757</v>
      </c>
      <c r="Z554" s="5">
        <v>10637</v>
      </c>
      <c r="AA554" s="5">
        <v>10708</v>
      </c>
      <c r="AB554" s="5">
        <v>10723</v>
      </c>
      <c r="AC554" s="5">
        <v>10749</v>
      </c>
    </row>
    <row r="555" spans="1:29" x14ac:dyDescent="0.25">
      <c r="A555" t="s">
        <v>605</v>
      </c>
      <c r="B555" s="5">
        <v>1493</v>
      </c>
      <c r="C555" s="5">
        <v>1488</v>
      </c>
      <c r="D555" s="5">
        <v>1495</v>
      </c>
      <c r="E555" s="5">
        <v>1479</v>
      </c>
      <c r="F555" s="5">
        <v>1477</v>
      </c>
      <c r="G555" s="5">
        <v>1503</v>
      </c>
      <c r="H555" s="5">
        <v>1500</v>
      </c>
      <c r="I555" s="5">
        <v>1507</v>
      </c>
      <c r="J555" s="5">
        <v>1474</v>
      </c>
      <c r="K555" s="5">
        <v>1488</v>
      </c>
      <c r="L555" s="5">
        <v>1485</v>
      </c>
      <c r="M555" s="5">
        <v>1483</v>
      </c>
      <c r="N555" s="5">
        <v>1478</v>
      </c>
      <c r="O555" s="5">
        <v>1482</v>
      </c>
      <c r="P555" s="5">
        <v>1493</v>
      </c>
      <c r="Q555" s="5">
        <v>1504</v>
      </c>
      <c r="R555" s="5">
        <v>1499</v>
      </c>
      <c r="S555" s="5">
        <v>1528</v>
      </c>
      <c r="T555" s="5">
        <v>1543</v>
      </c>
      <c r="U555" s="5">
        <v>1544</v>
      </c>
      <c r="V555" s="5">
        <v>1505</v>
      </c>
      <c r="W555" s="5">
        <v>1512</v>
      </c>
      <c r="X555" s="5">
        <v>1532</v>
      </c>
      <c r="Y555" s="5">
        <v>1511</v>
      </c>
      <c r="Z555" s="5">
        <v>1515</v>
      </c>
      <c r="AA555" s="5">
        <v>1520</v>
      </c>
      <c r="AB555" s="5">
        <v>1525</v>
      </c>
      <c r="AC555" s="5">
        <v>1528</v>
      </c>
    </row>
    <row r="556" spans="1:29" x14ac:dyDescent="0.25">
      <c r="A556" t="s">
        <v>83</v>
      </c>
      <c r="B556" s="5">
        <v>152</v>
      </c>
      <c r="C556" s="5">
        <v>150</v>
      </c>
      <c r="D556" s="5">
        <v>152</v>
      </c>
      <c r="E556" s="5">
        <v>152</v>
      </c>
      <c r="F556" s="5">
        <v>153</v>
      </c>
      <c r="G556" s="5">
        <v>150</v>
      </c>
      <c r="H556" s="5">
        <v>155</v>
      </c>
      <c r="I556" s="5">
        <v>144</v>
      </c>
      <c r="J556" s="5">
        <v>143</v>
      </c>
      <c r="K556" s="5">
        <v>143</v>
      </c>
      <c r="L556" s="5">
        <v>143</v>
      </c>
      <c r="M556" s="5">
        <v>145</v>
      </c>
      <c r="N556" s="5">
        <v>150</v>
      </c>
      <c r="O556" s="5">
        <v>144</v>
      </c>
      <c r="P556" s="5">
        <v>146</v>
      </c>
      <c r="Q556" s="5">
        <v>153</v>
      </c>
      <c r="R556" s="5">
        <v>152</v>
      </c>
      <c r="S556" s="5">
        <v>150</v>
      </c>
      <c r="T556" s="5">
        <v>152</v>
      </c>
      <c r="U556" s="5">
        <v>154</v>
      </c>
      <c r="V556" s="5">
        <v>153</v>
      </c>
      <c r="W556" s="5">
        <v>156</v>
      </c>
      <c r="X556" s="5">
        <v>154</v>
      </c>
      <c r="Y556" s="5">
        <v>151</v>
      </c>
      <c r="Z556" s="5">
        <v>154</v>
      </c>
      <c r="AA556" s="5">
        <v>153</v>
      </c>
      <c r="AB556" s="5">
        <v>152</v>
      </c>
      <c r="AC556" s="5">
        <v>153</v>
      </c>
    </row>
    <row r="557" spans="1:29" x14ac:dyDescent="0.25">
      <c r="A557" t="s">
        <v>606</v>
      </c>
      <c r="B557" s="5">
        <v>3884</v>
      </c>
      <c r="C557" s="5">
        <v>3936</v>
      </c>
      <c r="D557" s="5">
        <v>3936</v>
      </c>
      <c r="E557" s="5">
        <v>3785</v>
      </c>
      <c r="F557" s="5">
        <v>3760</v>
      </c>
      <c r="G557" s="5">
        <v>3797</v>
      </c>
      <c r="H557" s="5">
        <v>3785</v>
      </c>
      <c r="I557" s="5">
        <v>3763</v>
      </c>
      <c r="J557" s="5">
        <v>3730</v>
      </c>
      <c r="K557" s="5">
        <v>3758</v>
      </c>
      <c r="L557" s="5">
        <v>3759</v>
      </c>
      <c r="M557" s="5">
        <v>3770</v>
      </c>
      <c r="N557" s="5">
        <v>3770</v>
      </c>
      <c r="O557" s="5">
        <v>3801</v>
      </c>
      <c r="P557" s="5">
        <v>3810</v>
      </c>
      <c r="Q557" s="5">
        <v>3795</v>
      </c>
      <c r="R557" s="5">
        <v>3777</v>
      </c>
      <c r="S557" s="5">
        <v>3835</v>
      </c>
      <c r="T557" s="5">
        <v>3873</v>
      </c>
      <c r="U557" s="5">
        <v>3851</v>
      </c>
      <c r="V557" s="5">
        <v>3810</v>
      </c>
      <c r="W557" s="5">
        <v>3838</v>
      </c>
      <c r="X557" s="5">
        <v>3876</v>
      </c>
      <c r="Y557" s="5">
        <v>3858</v>
      </c>
      <c r="Z557" s="5">
        <v>3883</v>
      </c>
      <c r="AA557" s="5">
        <v>3887</v>
      </c>
      <c r="AB557" s="5">
        <v>3902</v>
      </c>
      <c r="AC557" s="5">
        <v>3867</v>
      </c>
    </row>
    <row r="558" spans="1:29" x14ac:dyDescent="0.25">
      <c r="A558" t="s">
        <v>607</v>
      </c>
      <c r="B558" s="5">
        <v>217</v>
      </c>
      <c r="C558" s="5">
        <v>225</v>
      </c>
      <c r="D558" s="5">
        <v>221</v>
      </c>
      <c r="E558" s="5">
        <v>234</v>
      </c>
      <c r="F558" s="5">
        <v>235</v>
      </c>
      <c r="G558" s="5">
        <v>255</v>
      </c>
      <c r="H558" s="5">
        <v>259</v>
      </c>
      <c r="I558" s="5">
        <v>257</v>
      </c>
      <c r="J558" s="5">
        <v>242</v>
      </c>
      <c r="K558" s="5">
        <v>235</v>
      </c>
      <c r="L558" s="5">
        <v>216</v>
      </c>
      <c r="M558" s="5">
        <v>213</v>
      </c>
      <c r="N558" s="5">
        <v>213</v>
      </c>
      <c r="O558" s="5">
        <v>220</v>
      </c>
      <c r="P558" s="5">
        <v>217</v>
      </c>
      <c r="Q558" s="5">
        <v>222</v>
      </c>
      <c r="R558" s="5">
        <v>233</v>
      </c>
      <c r="S558" s="5">
        <v>246</v>
      </c>
      <c r="T558" s="5">
        <v>257</v>
      </c>
      <c r="U558" s="5">
        <v>257</v>
      </c>
      <c r="V558" s="5">
        <v>241</v>
      </c>
      <c r="W558" s="5">
        <v>237</v>
      </c>
      <c r="X558" s="5">
        <v>224</v>
      </c>
      <c r="Y558" s="5">
        <v>221</v>
      </c>
      <c r="Z558" s="5">
        <v>222</v>
      </c>
      <c r="AA558" s="5">
        <v>226</v>
      </c>
      <c r="AB558" s="5">
        <v>217</v>
      </c>
      <c r="AC558" s="5">
        <v>226</v>
      </c>
    </row>
    <row r="559" spans="1:29" x14ac:dyDescent="0.25">
      <c r="A559" t="s">
        <v>608</v>
      </c>
      <c r="B559" s="5">
        <v>2347</v>
      </c>
      <c r="C559" s="5">
        <v>2380</v>
      </c>
      <c r="D559" s="5">
        <v>2371</v>
      </c>
      <c r="E559" s="5">
        <v>2360</v>
      </c>
      <c r="F559" s="5">
        <v>2343</v>
      </c>
      <c r="G559" s="5">
        <v>2337</v>
      </c>
      <c r="H559" s="5">
        <v>2326</v>
      </c>
      <c r="I559" s="5">
        <v>2336</v>
      </c>
      <c r="J559" s="5">
        <v>2364</v>
      </c>
      <c r="K559" s="5">
        <v>2388</v>
      </c>
      <c r="L559" s="5">
        <v>2368</v>
      </c>
      <c r="M559" s="5">
        <v>2371</v>
      </c>
      <c r="N559" s="5">
        <v>2331</v>
      </c>
      <c r="O559" s="5">
        <v>2349</v>
      </c>
      <c r="P559" s="5">
        <v>2358</v>
      </c>
      <c r="Q559" s="5">
        <v>2361</v>
      </c>
      <c r="R559" s="5">
        <v>2342</v>
      </c>
      <c r="S559" s="5">
        <v>2339</v>
      </c>
      <c r="T559" s="5">
        <v>2375</v>
      </c>
      <c r="U559" s="5">
        <v>2385</v>
      </c>
      <c r="V559" s="5">
        <v>2409</v>
      </c>
      <c r="W559" s="5">
        <v>2412</v>
      </c>
      <c r="X559" s="5">
        <v>2414</v>
      </c>
      <c r="Y559" s="5">
        <v>2397</v>
      </c>
      <c r="Z559" s="5">
        <v>2403</v>
      </c>
      <c r="AA559" s="5">
        <v>2412</v>
      </c>
      <c r="AB559" s="5">
        <v>2408</v>
      </c>
      <c r="AC559" s="5">
        <v>2409</v>
      </c>
    </row>
    <row r="560" spans="1:29" x14ac:dyDescent="0.25">
      <c r="A560" t="s">
        <v>35</v>
      </c>
      <c r="B560" s="5">
        <v>65</v>
      </c>
      <c r="C560" s="5">
        <v>65</v>
      </c>
      <c r="D560" s="5">
        <v>63</v>
      </c>
      <c r="E560" s="5">
        <v>64</v>
      </c>
      <c r="F560" s="5">
        <v>64</v>
      </c>
      <c r="G560" s="5">
        <v>63</v>
      </c>
      <c r="H560" s="5">
        <v>63</v>
      </c>
      <c r="I560" s="5">
        <v>63</v>
      </c>
      <c r="J560" s="5">
        <v>62</v>
      </c>
      <c r="K560" s="5">
        <v>63</v>
      </c>
      <c r="L560" s="5">
        <v>64</v>
      </c>
      <c r="M560" s="5">
        <v>63</v>
      </c>
      <c r="N560" s="5">
        <v>66</v>
      </c>
      <c r="O560" s="5">
        <v>65</v>
      </c>
      <c r="P560" s="5">
        <v>65</v>
      </c>
      <c r="Q560" s="5">
        <v>64</v>
      </c>
      <c r="R560" s="5">
        <v>67</v>
      </c>
      <c r="S560" s="5">
        <v>63</v>
      </c>
      <c r="T560" s="5">
        <v>64</v>
      </c>
      <c r="U560" s="5">
        <v>64</v>
      </c>
      <c r="V560" s="5">
        <v>63</v>
      </c>
      <c r="W560" s="5">
        <v>63</v>
      </c>
      <c r="X560" s="5">
        <v>62</v>
      </c>
      <c r="Y560" s="5">
        <v>64</v>
      </c>
      <c r="Z560" s="5">
        <v>65</v>
      </c>
      <c r="AA560" s="5">
        <v>64</v>
      </c>
      <c r="AB560" s="5">
        <v>64</v>
      </c>
      <c r="AC560" s="5">
        <v>64</v>
      </c>
    </row>
    <row r="561" spans="1:29" x14ac:dyDescent="0.25">
      <c r="A561" t="s">
        <v>609</v>
      </c>
      <c r="B561" s="5">
        <v>3277</v>
      </c>
      <c r="C561" s="5">
        <v>3269</v>
      </c>
      <c r="D561" s="5">
        <v>3286</v>
      </c>
      <c r="E561" s="5">
        <v>3260</v>
      </c>
      <c r="F561" s="5">
        <v>3260</v>
      </c>
      <c r="G561" s="5">
        <v>3293</v>
      </c>
      <c r="H561" s="5">
        <v>3299</v>
      </c>
      <c r="I561" s="5">
        <v>3319</v>
      </c>
      <c r="J561" s="5">
        <v>3243</v>
      </c>
      <c r="K561" s="5">
        <v>3267</v>
      </c>
      <c r="L561" s="5">
        <v>3257</v>
      </c>
      <c r="M561" s="5">
        <v>3270</v>
      </c>
      <c r="N561" s="5">
        <v>3272</v>
      </c>
      <c r="O561" s="5">
        <v>3287</v>
      </c>
      <c r="P561" s="5">
        <v>3307</v>
      </c>
      <c r="Q561" s="5">
        <v>3296</v>
      </c>
      <c r="R561" s="5">
        <v>3290</v>
      </c>
      <c r="S561" s="5">
        <v>3356</v>
      </c>
      <c r="T561" s="5">
        <v>3399</v>
      </c>
      <c r="U561" s="5">
        <v>3396</v>
      </c>
      <c r="V561" s="5">
        <v>3315</v>
      </c>
      <c r="W561" s="5">
        <v>3326</v>
      </c>
      <c r="X561" s="5">
        <v>3343</v>
      </c>
      <c r="Y561" s="5">
        <v>3317</v>
      </c>
      <c r="Z561" s="5">
        <v>3333</v>
      </c>
      <c r="AA561" s="5">
        <v>3355</v>
      </c>
      <c r="AB561" s="5">
        <v>3353</v>
      </c>
      <c r="AC561" s="5">
        <v>3346</v>
      </c>
    </row>
    <row r="562" spans="1:29" x14ac:dyDescent="0.25">
      <c r="A562" t="s">
        <v>610</v>
      </c>
      <c r="B562" s="5">
        <v>2204</v>
      </c>
      <c r="C562" s="5">
        <v>2220</v>
      </c>
      <c r="D562" s="5">
        <v>2219</v>
      </c>
      <c r="E562" s="5">
        <v>2200</v>
      </c>
      <c r="F562" s="5">
        <v>2199</v>
      </c>
      <c r="G562" s="5">
        <v>2203</v>
      </c>
      <c r="H562" s="5">
        <v>2228</v>
      </c>
      <c r="I562" s="5">
        <v>2230</v>
      </c>
      <c r="J562" s="5">
        <v>2193</v>
      </c>
      <c r="K562" s="5">
        <v>2216</v>
      </c>
      <c r="L562" s="5">
        <v>2195</v>
      </c>
      <c r="M562" s="5">
        <v>2183</v>
      </c>
      <c r="N562" s="5">
        <v>2171</v>
      </c>
      <c r="O562" s="5">
        <v>2185</v>
      </c>
      <c r="P562" s="5">
        <v>2196</v>
      </c>
      <c r="Q562" s="5">
        <v>2213</v>
      </c>
      <c r="R562" s="5">
        <v>2214</v>
      </c>
      <c r="S562" s="5">
        <v>2240</v>
      </c>
      <c r="T562" s="5">
        <v>2255</v>
      </c>
      <c r="U562" s="5">
        <v>2249</v>
      </c>
      <c r="V562" s="5">
        <v>2217</v>
      </c>
      <c r="W562" s="5">
        <v>2216</v>
      </c>
      <c r="X562" s="5">
        <v>2220</v>
      </c>
      <c r="Y562" s="5">
        <v>2193</v>
      </c>
      <c r="Z562" s="5">
        <v>2185</v>
      </c>
      <c r="AA562" s="5">
        <v>2214</v>
      </c>
      <c r="AB562" s="5">
        <v>2255</v>
      </c>
      <c r="AC562" s="5">
        <v>2261</v>
      </c>
    </row>
    <row r="563" spans="1:29" x14ac:dyDescent="0.25">
      <c r="A563" t="s">
        <v>611</v>
      </c>
      <c r="B563" s="5">
        <v>519</v>
      </c>
      <c r="C563" s="5">
        <v>514</v>
      </c>
      <c r="D563" s="5">
        <v>523</v>
      </c>
      <c r="E563" s="5">
        <v>520</v>
      </c>
      <c r="F563" s="5">
        <v>516</v>
      </c>
      <c r="G563" s="5">
        <v>523</v>
      </c>
      <c r="H563" s="5">
        <v>541</v>
      </c>
      <c r="I563" s="5">
        <v>522</v>
      </c>
      <c r="J563" s="5">
        <v>512</v>
      </c>
      <c r="K563" s="5">
        <v>524</v>
      </c>
      <c r="L563" s="5">
        <v>517</v>
      </c>
      <c r="M563" s="5">
        <v>515</v>
      </c>
      <c r="N563" s="5">
        <v>521</v>
      </c>
      <c r="O563" s="5">
        <v>513</v>
      </c>
      <c r="P563" s="5">
        <v>513</v>
      </c>
      <c r="Q563" s="5">
        <v>517</v>
      </c>
      <c r="R563" s="5">
        <v>510</v>
      </c>
      <c r="S563" s="5">
        <v>519</v>
      </c>
      <c r="T563" s="5">
        <v>534</v>
      </c>
      <c r="U563" s="5">
        <v>525</v>
      </c>
      <c r="V563" s="5">
        <v>517</v>
      </c>
      <c r="W563" s="5">
        <v>520</v>
      </c>
      <c r="X563" s="5">
        <v>514</v>
      </c>
      <c r="Y563" s="5">
        <v>518</v>
      </c>
      <c r="Z563" s="5">
        <v>522</v>
      </c>
      <c r="AA563" s="5">
        <v>527</v>
      </c>
      <c r="AB563" s="5">
        <v>528</v>
      </c>
      <c r="AC563" s="5">
        <v>529</v>
      </c>
    </row>
    <row r="564" spans="1:29" x14ac:dyDescent="0.25">
      <c r="A564" t="s">
        <v>612</v>
      </c>
      <c r="B564" s="5">
        <v>535</v>
      </c>
      <c r="C564" s="5">
        <v>541</v>
      </c>
      <c r="D564" s="5">
        <v>540</v>
      </c>
      <c r="E564" s="5">
        <v>523</v>
      </c>
      <c r="F564" s="5">
        <v>529</v>
      </c>
      <c r="G564" s="5">
        <v>512</v>
      </c>
      <c r="H564" s="5">
        <v>508</v>
      </c>
      <c r="I564" s="5">
        <v>506</v>
      </c>
      <c r="J564" s="5">
        <v>496</v>
      </c>
      <c r="K564" s="5">
        <v>494</v>
      </c>
      <c r="L564" s="5">
        <v>500</v>
      </c>
      <c r="M564" s="5">
        <v>532</v>
      </c>
      <c r="N564" s="5">
        <v>543</v>
      </c>
      <c r="O564" s="5">
        <v>553</v>
      </c>
      <c r="P564" s="5">
        <v>543</v>
      </c>
      <c r="Q564" s="5">
        <v>521</v>
      </c>
      <c r="R564" s="5">
        <v>491</v>
      </c>
      <c r="S564" s="5">
        <v>509</v>
      </c>
      <c r="T564" s="5">
        <v>513</v>
      </c>
      <c r="U564" s="5">
        <v>507</v>
      </c>
      <c r="V564" s="5">
        <v>498</v>
      </c>
      <c r="W564" s="5">
        <v>498</v>
      </c>
      <c r="X564" s="5">
        <v>500</v>
      </c>
      <c r="Y564" s="5">
        <v>531</v>
      </c>
      <c r="Z564" s="5">
        <v>550</v>
      </c>
      <c r="AA564" s="5">
        <v>555</v>
      </c>
      <c r="AB564" s="5">
        <v>549</v>
      </c>
      <c r="AC564" s="5">
        <v>525</v>
      </c>
    </row>
    <row r="565" spans="1:29" x14ac:dyDescent="0.25">
      <c r="A565" t="s">
        <v>80</v>
      </c>
      <c r="B565" s="5">
        <v>91</v>
      </c>
      <c r="C565" s="5">
        <v>92</v>
      </c>
      <c r="D565" s="5">
        <v>90</v>
      </c>
      <c r="E565" s="5">
        <v>88</v>
      </c>
      <c r="F565" s="5">
        <v>85</v>
      </c>
      <c r="G565" s="5">
        <v>86</v>
      </c>
      <c r="H565" s="5">
        <v>90</v>
      </c>
      <c r="I565" s="5">
        <v>90</v>
      </c>
      <c r="J565" s="5">
        <v>87</v>
      </c>
      <c r="K565" s="5">
        <v>84</v>
      </c>
      <c r="L565" s="5">
        <v>84</v>
      </c>
      <c r="M565" s="5">
        <v>84</v>
      </c>
      <c r="N565" s="5">
        <v>86</v>
      </c>
      <c r="O565" s="5">
        <v>89</v>
      </c>
      <c r="P565" s="5">
        <v>88</v>
      </c>
      <c r="Q565" s="5">
        <v>85</v>
      </c>
      <c r="R565" s="5">
        <v>85</v>
      </c>
      <c r="S565" s="5">
        <v>85</v>
      </c>
      <c r="T565" s="5">
        <v>86</v>
      </c>
      <c r="U565" s="5">
        <v>86</v>
      </c>
      <c r="V565" s="5">
        <v>88</v>
      </c>
      <c r="W565" s="5">
        <v>85</v>
      </c>
      <c r="X565" s="5">
        <v>86</v>
      </c>
      <c r="Y565" s="5">
        <v>87</v>
      </c>
      <c r="Z565" s="5">
        <v>91</v>
      </c>
      <c r="AA565" s="5">
        <v>92</v>
      </c>
      <c r="AB565" s="5">
        <v>87</v>
      </c>
      <c r="AC565" s="5">
        <v>84</v>
      </c>
    </row>
    <row r="566" spans="1:29" x14ac:dyDescent="0.25">
      <c r="A566" t="s">
        <v>613</v>
      </c>
      <c r="B566" s="5">
        <v>1673</v>
      </c>
      <c r="C566" s="5">
        <v>1685</v>
      </c>
      <c r="D566" s="5">
        <v>1686</v>
      </c>
      <c r="E566" s="5">
        <v>1676</v>
      </c>
      <c r="F566" s="5">
        <v>1676</v>
      </c>
      <c r="G566" s="5">
        <v>1679</v>
      </c>
      <c r="H566" s="5">
        <v>1696</v>
      </c>
      <c r="I566" s="5">
        <v>1695</v>
      </c>
      <c r="J566" s="5">
        <v>1671</v>
      </c>
      <c r="K566" s="5">
        <v>1679</v>
      </c>
      <c r="L566" s="5">
        <v>1671</v>
      </c>
      <c r="M566" s="5">
        <v>1666</v>
      </c>
      <c r="N566" s="5">
        <v>1659</v>
      </c>
      <c r="O566" s="5">
        <v>1668</v>
      </c>
      <c r="P566" s="5">
        <v>1672</v>
      </c>
      <c r="Q566" s="5">
        <v>1678</v>
      </c>
      <c r="R566" s="5">
        <v>1678</v>
      </c>
      <c r="S566" s="5">
        <v>1695</v>
      </c>
      <c r="T566" s="5">
        <v>1706</v>
      </c>
      <c r="U566" s="5">
        <v>1710</v>
      </c>
      <c r="V566" s="5">
        <v>1681</v>
      </c>
      <c r="W566" s="5">
        <v>1689</v>
      </c>
      <c r="X566" s="5">
        <v>1695</v>
      </c>
      <c r="Y566" s="5">
        <v>1679</v>
      </c>
      <c r="Z566" s="5">
        <v>1659</v>
      </c>
      <c r="AA566" s="5">
        <v>1671</v>
      </c>
      <c r="AB566" s="5">
        <v>1705</v>
      </c>
      <c r="AC566" s="5">
        <v>1709</v>
      </c>
    </row>
    <row r="567" spans="1:29" x14ac:dyDescent="0.25">
      <c r="A567" t="s">
        <v>614</v>
      </c>
      <c r="B567" s="5">
        <v>79</v>
      </c>
      <c r="C567" s="5">
        <v>81</v>
      </c>
      <c r="D567" s="5">
        <v>81</v>
      </c>
      <c r="E567" s="5">
        <v>82</v>
      </c>
      <c r="F567" s="5">
        <v>80</v>
      </c>
      <c r="G567" s="5">
        <v>80</v>
      </c>
      <c r="H567" s="5">
        <v>82</v>
      </c>
      <c r="I567" s="5">
        <v>80</v>
      </c>
      <c r="J567" s="5">
        <v>78</v>
      </c>
      <c r="K567" s="5">
        <v>78</v>
      </c>
      <c r="L567" s="5">
        <v>78</v>
      </c>
      <c r="M567" s="5">
        <v>80</v>
      </c>
      <c r="N567" s="5">
        <v>79</v>
      </c>
      <c r="O567" s="5">
        <v>81</v>
      </c>
      <c r="P567" s="5">
        <v>81</v>
      </c>
      <c r="Q567" s="5">
        <v>80</v>
      </c>
      <c r="R567" s="5">
        <v>76</v>
      </c>
      <c r="S567" s="5">
        <v>79</v>
      </c>
      <c r="T567" s="5">
        <v>79</v>
      </c>
      <c r="U567" s="5">
        <v>80</v>
      </c>
      <c r="V567" s="5">
        <v>79</v>
      </c>
      <c r="W567" s="5">
        <v>79</v>
      </c>
      <c r="X567" s="5">
        <v>82</v>
      </c>
      <c r="Y567" s="5">
        <v>80</v>
      </c>
      <c r="Z567" s="5">
        <v>78</v>
      </c>
      <c r="AA567" s="5">
        <v>80</v>
      </c>
      <c r="AB567" s="5">
        <v>80</v>
      </c>
      <c r="AC567" s="5">
        <v>79</v>
      </c>
    </row>
    <row r="568" spans="1:29" x14ac:dyDescent="0.25">
      <c r="A568" t="s">
        <v>615</v>
      </c>
      <c r="B568" s="5">
        <v>4309</v>
      </c>
      <c r="C568" s="5">
        <v>4297</v>
      </c>
      <c r="D568" s="5">
        <v>4347</v>
      </c>
      <c r="E568" s="5">
        <v>4335</v>
      </c>
      <c r="F568" s="5">
        <v>4384</v>
      </c>
      <c r="G568" s="5">
        <v>4454</v>
      </c>
      <c r="H568" s="5">
        <v>4449</v>
      </c>
      <c r="I568" s="5">
        <v>4476</v>
      </c>
      <c r="J568" s="5">
        <v>4411</v>
      </c>
      <c r="K568" s="5">
        <v>4452</v>
      </c>
      <c r="L568" s="5">
        <v>4426</v>
      </c>
      <c r="M568" s="5">
        <v>4423</v>
      </c>
      <c r="N568" s="5">
        <v>4370</v>
      </c>
      <c r="O568" s="5">
        <v>4386</v>
      </c>
      <c r="P568" s="5">
        <v>4401</v>
      </c>
      <c r="Q568" s="5">
        <v>4393</v>
      </c>
      <c r="R568" s="5">
        <v>4444</v>
      </c>
      <c r="S568" s="5">
        <v>4545</v>
      </c>
      <c r="T568" s="5">
        <v>4576</v>
      </c>
      <c r="U568" s="5">
        <v>4598</v>
      </c>
      <c r="V568" s="5">
        <v>4535</v>
      </c>
      <c r="W568" s="5">
        <v>4527</v>
      </c>
      <c r="X568" s="5">
        <v>4548</v>
      </c>
      <c r="Y568" s="5">
        <v>4514</v>
      </c>
      <c r="Z568" s="5">
        <v>4425</v>
      </c>
      <c r="AA568" s="5">
        <v>4439</v>
      </c>
      <c r="AB568" s="5">
        <v>4463</v>
      </c>
      <c r="AC568" s="5">
        <v>4488</v>
      </c>
    </row>
    <row r="569" spans="1:29" x14ac:dyDescent="0.25">
      <c r="A569" t="s">
        <v>616</v>
      </c>
      <c r="B569" s="5">
        <v>111150</v>
      </c>
      <c r="C569" s="5">
        <v>111760</v>
      </c>
      <c r="D569" s="5">
        <v>111614</v>
      </c>
      <c r="E569" s="5">
        <v>111309</v>
      </c>
      <c r="F569" s="5">
        <v>112200</v>
      </c>
      <c r="G569" s="5">
        <v>113802</v>
      </c>
      <c r="H569" s="5">
        <v>114355</v>
      </c>
      <c r="I569" s="5">
        <v>114623</v>
      </c>
      <c r="J569" s="5">
        <v>112523</v>
      </c>
      <c r="K569" s="5">
        <v>113023</v>
      </c>
      <c r="L569" s="5">
        <v>112223</v>
      </c>
      <c r="M569" s="5">
        <v>112306</v>
      </c>
      <c r="N569" s="5">
        <v>111335</v>
      </c>
      <c r="O569" s="5">
        <v>112209</v>
      </c>
      <c r="P569" s="5">
        <v>112336</v>
      </c>
      <c r="Q569" s="5">
        <v>112242</v>
      </c>
      <c r="R569" s="5">
        <v>113315</v>
      </c>
      <c r="S569" s="5">
        <v>115991</v>
      </c>
      <c r="T569" s="5">
        <v>117099</v>
      </c>
      <c r="U569" s="5">
        <v>117252</v>
      </c>
      <c r="V569" s="5">
        <v>114925</v>
      </c>
      <c r="W569" s="5">
        <v>114993</v>
      </c>
      <c r="X569" s="5">
        <v>115251</v>
      </c>
      <c r="Y569" s="5">
        <v>114267</v>
      </c>
      <c r="Z569" s="5">
        <v>113624</v>
      </c>
      <c r="AA569" s="5">
        <v>114480</v>
      </c>
      <c r="AB569" s="5">
        <v>114358</v>
      </c>
      <c r="AC569" s="5">
        <v>114926</v>
      </c>
    </row>
    <row r="570" spans="1:29" x14ac:dyDescent="0.25">
      <c r="A570" t="s">
        <v>617</v>
      </c>
      <c r="B570" s="5">
        <v>7177</v>
      </c>
      <c r="C570" s="5">
        <v>7225</v>
      </c>
      <c r="D570" s="5">
        <v>7208</v>
      </c>
      <c r="E570" s="5">
        <v>7231</v>
      </c>
      <c r="F570" s="5">
        <v>7276</v>
      </c>
      <c r="G570" s="5">
        <v>7357</v>
      </c>
      <c r="H570" s="5">
        <v>7377</v>
      </c>
      <c r="I570" s="5">
        <v>7391</v>
      </c>
      <c r="J570" s="5">
        <v>7273</v>
      </c>
      <c r="K570" s="5">
        <v>7278</v>
      </c>
      <c r="L570" s="5">
        <v>7247</v>
      </c>
      <c r="M570" s="5">
        <v>7256</v>
      </c>
      <c r="N570" s="5">
        <v>7221</v>
      </c>
      <c r="O570" s="5">
        <v>7297</v>
      </c>
      <c r="P570" s="5">
        <v>7297</v>
      </c>
      <c r="Q570" s="5">
        <v>7314</v>
      </c>
      <c r="R570" s="5">
        <v>7355</v>
      </c>
      <c r="S570" s="5">
        <v>7543</v>
      </c>
      <c r="T570" s="5">
        <v>7545</v>
      </c>
      <c r="U570" s="5">
        <v>7557</v>
      </c>
      <c r="V570" s="5">
        <v>7411</v>
      </c>
      <c r="W570" s="5">
        <v>7459</v>
      </c>
      <c r="X570" s="5">
        <v>7493</v>
      </c>
      <c r="Y570" s="5">
        <v>7442</v>
      </c>
      <c r="Z570" s="5">
        <v>7470</v>
      </c>
      <c r="AA570" s="5">
        <v>7537</v>
      </c>
      <c r="AB570" s="5">
        <v>7535</v>
      </c>
      <c r="AC570" s="5">
        <v>7548</v>
      </c>
    </row>
  </sheetData>
  <autoFilter ref="A2:AC570" xr:uid="{00000000-0001-0000-0300-000000000000}"/>
  <hyperlinks>
    <hyperlink ref="A2" r:id="rId1" xr:uid="{00000000-0004-0000-0300-000000000000}"/>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A570"/>
  <sheetViews>
    <sheetView workbookViewId="0"/>
  </sheetViews>
  <sheetFormatPr defaultColWidth="38" defaultRowHeight="15" x14ac:dyDescent="0.25"/>
  <cols>
    <col min="1" max="1" width="40" customWidth="1"/>
    <col min="2" max="4" width="14.7109375" customWidth="1"/>
    <col min="5" max="14" width="11.85546875" customWidth="1"/>
    <col min="15" max="16" width="12.42578125" bestFit="1" customWidth="1"/>
    <col min="17" max="27" width="11.85546875" customWidth="1"/>
  </cols>
  <sheetData>
    <row r="1" spans="1:27" x14ac:dyDescent="0.25">
      <c r="A1" s="6" t="s">
        <v>618</v>
      </c>
      <c r="B1" s="3">
        <v>44562</v>
      </c>
      <c r="C1" s="3">
        <v>44593</v>
      </c>
      <c r="D1" s="3">
        <v>44621</v>
      </c>
      <c r="E1" s="3">
        <v>44652</v>
      </c>
      <c r="F1" s="3">
        <v>44682</v>
      </c>
      <c r="G1" s="3"/>
      <c r="H1" s="1"/>
      <c r="I1" s="1"/>
      <c r="J1" s="1"/>
      <c r="K1" s="1"/>
      <c r="L1" s="1"/>
      <c r="M1" s="1"/>
      <c r="N1" s="1"/>
      <c r="O1" s="1"/>
      <c r="P1" s="1"/>
      <c r="Q1" s="1"/>
    </row>
    <row r="2" spans="1:27" s="4" customFormat="1" x14ac:dyDescent="0.25">
      <c r="A2" s="7" t="s">
        <v>619</v>
      </c>
      <c r="B2" s="3">
        <v>45261</v>
      </c>
      <c r="C2" s="3">
        <v>45292</v>
      </c>
      <c r="D2" s="3">
        <v>45323</v>
      </c>
      <c r="E2" s="3">
        <v>45352</v>
      </c>
      <c r="F2" s="3">
        <v>45383</v>
      </c>
      <c r="G2" s="3"/>
      <c r="H2" s="3"/>
      <c r="I2" s="3"/>
      <c r="J2" s="3"/>
      <c r="K2" s="3"/>
      <c r="L2" s="3"/>
      <c r="M2" s="3"/>
      <c r="N2" s="3"/>
      <c r="O2" s="3"/>
      <c r="P2" s="3"/>
      <c r="Q2" s="3"/>
      <c r="R2" s="3"/>
      <c r="S2" s="3"/>
      <c r="T2" s="3"/>
      <c r="U2" s="3"/>
      <c r="V2" s="3"/>
      <c r="W2" s="3"/>
      <c r="X2" s="3"/>
      <c r="Y2" s="3"/>
      <c r="Z2" s="3"/>
      <c r="AA2" s="3"/>
    </row>
    <row r="3" spans="1:27" x14ac:dyDescent="0.25">
      <c r="A3" t="s">
        <v>149</v>
      </c>
      <c r="B3" s="2">
        <f>SUM('Step 1'!B3:Y3)</f>
        <v>8438</v>
      </c>
      <c r="C3" s="2">
        <f>SUM('Step 1'!C3:Z3)</f>
        <v>8426</v>
      </c>
      <c r="D3" s="2">
        <f>SUM('Step 1'!D3:AA3)</f>
        <v>8424</v>
      </c>
      <c r="E3" s="2">
        <f>SUM('Step 1'!E3:AB3)</f>
        <v>8409</v>
      </c>
      <c r="F3" s="2">
        <f>SUM('Step 1'!F3:AC3)</f>
        <v>8395</v>
      </c>
      <c r="G3" s="2"/>
      <c r="H3" s="2"/>
      <c r="I3" s="2"/>
      <c r="J3" s="2"/>
      <c r="K3" s="2"/>
      <c r="L3" s="2"/>
      <c r="M3" s="2"/>
      <c r="N3" s="2"/>
      <c r="O3" s="2"/>
      <c r="P3" s="2"/>
      <c r="Q3" s="2"/>
      <c r="R3" s="2"/>
      <c r="S3" s="2"/>
      <c r="T3" s="2"/>
      <c r="U3" s="2"/>
      <c r="V3" s="2"/>
      <c r="W3" s="2"/>
      <c r="X3" s="2"/>
      <c r="Y3" s="2"/>
      <c r="Z3" s="2"/>
      <c r="AA3" s="2"/>
    </row>
    <row r="4" spans="1:27" x14ac:dyDescent="0.25">
      <c r="A4" t="s">
        <v>150</v>
      </c>
      <c r="B4" s="2">
        <f>SUM('Step 1'!B4:Y4)</f>
        <v>33141</v>
      </c>
      <c r="C4" s="2">
        <f>SUM('Step 1'!C4:Z4)</f>
        <v>33131</v>
      </c>
      <c r="D4" s="2">
        <f>SUM('Step 1'!D4:AA4)</f>
        <v>33132</v>
      </c>
      <c r="E4" s="2">
        <f>SUM('Step 1'!E4:AB4)</f>
        <v>33130</v>
      </c>
      <c r="F4" s="2">
        <f>SUM('Step 1'!F4:AC4)</f>
        <v>33144</v>
      </c>
      <c r="G4" s="2"/>
      <c r="H4" s="2"/>
      <c r="I4" s="2"/>
      <c r="J4" s="2"/>
      <c r="K4" s="2"/>
      <c r="L4" s="2"/>
      <c r="M4" s="2"/>
      <c r="N4" s="2"/>
      <c r="O4" s="2"/>
      <c r="P4" s="2"/>
      <c r="Q4" s="2"/>
      <c r="R4" s="2"/>
      <c r="S4" s="2"/>
      <c r="T4" s="2"/>
      <c r="U4" s="2"/>
      <c r="V4" s="2"/>
      <c r="W4" s="2"/>
      <c r="X4" s="2"/>
      <c r="Y4" s="2"/>
      <c r="Z4" s="2"/>
      <c r="AA4" s="2"/>
    </row>
    <row r="5" spans="1:27" x14ac:dyDescent="0.25">
      <c r="A5" t="s">
        <v>151</v>
      </c>
      <c r="B5" s="2">
        <f>SUM('Step 1'!B5:Y5)</f>
        <v>110986</v>
      </c>
      <c r="C5" s="2">
        <f>SUM('Step 1'!C5:Z5)</f>
        <v>110992</v>
      </c>
      <c r="D5" s="2">
        <f>SUM('Step 1'!D5:AA5)</f>
        <v>111017</v>
      </c>
      <c r="E5" s="2">
        <f>SUM('Step 1'!E5:AB5)</f>
        <v>111030</v>
      </c>
      <c r="F5" s="2">
        <f>SUM('Step 1'!F5:AC5)</f>
        <v>111098</v>
      </c>
      <c r="G5" s="2"/>
      <c r="H5" s="2"/>
      <c r="I5" s="2"/>
      <c r="J5" s="2"/>
      <c r="K5" s="2"/>
      <c r="L5" s="2"/>
      <c r="M5" s="2"/>
      <c r="N5" s="2"/>
      <c r="O5" s="2"/>
      <c r="P5" s="2"/>
      <c r="Q5" s="2"/>
      <c r="R5" s="2"/>
      <c r="S5" s="2"/>
      <c r="T5" s="2"/>
      <c r="U5" s="2"/>
      <c r="V5" s="2"/>
      <c r="W5" s="2"/>
      <c r="X5" s="2"/>
      <c r="Y5" s="2"/>
      <c r="Z5" s="2"/>
      <c r="AA5" s="2"/>
    </row>
    <row r="6" spans="1:27" x14ac:dyDescent="0.25">
      <c r="A6" t="s">
        <v>152</v>
      </c>
      <c r="B6" s="2">
        <f>SUM('Step 1'!B6:Y6)</f>
        <v>15749</v>
      </c>
      <c r="C6" s="2">
        <f>SUM('Step 1'!C6:Z6)</f>
        <v>15726</v>
      </c>
      <c r="D6" s="2">
        <f>SUM('Step 1'!D6:AA6)</f>
        <v>15722</v>
      </c>
      <c r="E6" s="2">
        <f>SUM('Step 1'!E6:AB6)</f>
        <v>15720</v>
      </c>
      <c r="F6" s="2">
        <f>SUM('Step 1'!F6:AC6)</f>
        <v>15730</v>
      </c>
      <c r="G6" s="2"/>
      <c r="H6" s="2"/>
      <c r="I6" s="2"/>
      <c r="J6" s="2"/>
      <c r="K6" s="2"/>
      <c r="L6" s="2"/>
      <c r="M6" s="2"/>
      <c r="N6" s="2"/>
      <c r="O6" s="2"/>
      <c r="P6" s="2"/>
      <c r="Q6" s="2"/>
      <c r="R6" s="2"/>
      <c r="S6" s="2"/>
      <c r="T6" s="2"/>
      <c r="U6" s="2"/>
      <c r="V6" s="2"/>
      <c r="W6" s="2"/>
      <c r="X6" s="2"/>
      <c r="Y6" s="2"/>
      <c r="Z6" s="2"/>
      <c r="AA6" s="2"/>
    </row>
    <row r="7" spans="1:27" x14ac:dyDescent="0.25">
      <c r="A7" t="s">
        <v>153</v>
      </c>
      <c r="B7" s="2">
        <f>SUM('Step 1'!B7:Y7)</f>
        <v>27038</v>
      </c>
      <c r="C7" s="2">
        <f>SUM('Step 1'!C7:Z7)</f>
        <v>27042</v>
      </c>
      <c r="D7" s="2">
        <f>SUM('Step 1'!D7:AA7)</f>
        <v>27031</v>
      </c>
      <c r="E7" s="2">
        <f>SUM('Step 1'!E7:AB7)</f>
        <v>27021</v>
      </c>
      <c r="F7" s="2">
        <f>SUM('Step 1'!F7:AC7)</f>
        <v>27038</v>
      </c>
      <c r="G7" s="2"/>
      <c r="H7" s="2"/>
      <c r="I7" s="2"/>
      <c r="J7" s="2"/>
      <c r="K7" s="2"/>
      <c r="L7" s="2"/>
      <c r="M7" s="2"/>
      <c r="N7" s="2"/>
      <c r="O7" s="2"/>
      <c r="P7" s="2"/>
      <c r="Q7" s="2"/>
      <c r="R7" s="2"/>
      <c r="S7" s="2"/>
      <c r="T7" s="2"/>
      <c r="U7" s="2"/>
      <c r="V7" s="2"/>
      <c r="W7" s="2"/>
      <c r="X7" s="2"/>
      <c r="Y7" s="2"/>
      <c r="Z7" s="2"/>
      <c r="AA7" s="2"/>
    </row>
    <row r="8" spans="1:27" x14ac:dyDescent="0.25">
      <c r="A8" t="s">
        <v>154</v>
      </c>
      <c r="B8" s="2">
        <f>SUM('Step 1'!B8:Y8)</f>
        <v>5341</v>
      </c>
      <c r="C8" s="2">
        <f>SUM('Step 1'!C8:Z8)</f>
        <v>5338</v>
      </c>
      <c r="D8" s="2">
        <f>SUM('Step 1'!D8:AA8)</f>
        <v>5339</v>
      </c>
      <c r="E8" s="2">
        <f>SUM('Step 1'!E8:AB8)</f>
        <v>5342</v>
      </c>
      <c r="F8" s="2">
        <f>SUM('Step 1'!F8:AC8)</f>
        <v>5342</v>
      </c>
      <c r="G8" s="2"/>
      <c r="H8" s="2"/>
      <c r="I8" s="2"/>
      <c r="J8" s="2"/>
      <c r="K8" s="2"/>
      <c r="L8" s="2"/>
      <c r="M8" s="2"/>
      <c r="N8" s="2"/>
      <c r="O8" s="2"/>
      <c r="P8" s="2"/>
      <c r="Q8" s="2"/>
      <c r="R8" s="2"/>
      <c r="S8" s="2"/>
      <c r="T8" s="2"/>
      <c r="U8" s="2"/>
      <c r="V8" s="2"/>
      <c r="W8" s="2"/>
      <c r="X8" s="2"/>
      <c r="Y8" s="2"/>
      <c r="Z8" s="2"/>
      <c r="AA8" s="2"/>
    </row>
    <row r="9" spans="1:27" x14ac:dyDescent="0.25">
      <c r="A9" t="s">
        <v>155</v>
      </c>
      <c r="B9" s="2">
        <f>SUM('Step 1'!B9:Y9)</f>
        <v>38696</v>
      </c>
      <c r="C9" s="2">
        <f>SUM('Step 1'!C9:Z9)</f>
        <v>38710</v>
      </c>
      <c r="D9" s="2">
        <f>SUM('Step 1'!D9:AA9)</f>
        <v>38728</v>
      </c>
      <c r="E9" s="2">
        <f>SUM('Step 1'!E9:AB9)</f>
        <v>38753</v>
      </c>
      <c r="F9" s="2">
        <f>SUM('Step 1'!F9:AC9)</f>
        <v>38798</v>
      </c>
      <c r="G9" s="2"/>
      <c r="H9" s="2"/>
      <c r="I9" s="2"/>
      <c r="J9" s="2"/>
      <c r="K9" s="2"/>
      <c r="L9" s="2"/>
      <c r="M9" s="2"/>
      <c r="N9" s="2"/>
      <c r="O9" s="2"/>
      <c r="P9" s="2"/>
      <c r="Q9" s="2"/>
      <c r="R9" s="2"/>
      <c r="S9" s="2"/>
      <c r="T9" s="2"/>
      <c r="U9" s="2"/>
      <c r="V9" s="2"/>
      <c r="W9" s="2"/>
      <c r="X9" s="2"/>
      <c r="Y9" s="2"/>
      <c r="Z9" s="2"/>
      <c r="AA9" s="2"/>
    </row>
    <row r="10" spans="1:27" x14ac:dyDescent="0.25">
      <c r="A10" t="s">
        <v>30</v>
      </c>
      <c r="B10" s="2">
        <f>SUM('Step 1'!B10:Y10)</f>
        <v>1615</v>
      </c>
      <c r="C10" s="2">
        <f>SUM('Step 1'!C10:Z10)</f>
        <v>1622</v>
      </c>
      <c r="D10" s="2">
        <f>SUM('Step 1'!D10:AA10)</f>
        <v>1627</v>
      </c>
      <c r="E10" s="2">
        <f>SUM('Step 1'!E10:AB10)</f>
        <v>1642</v>
      </c>
      <c r="F10" s="2">
        <f>SUM('Step 1'!F10:AC10)</f>
        <v>1653</v>
      </c>
      <c r="G10" s="2"/>
      <c r="H10" s="2"/>
      <c r="I10" s="2"/>
      <c r="J10" s="2"/>
      <c r="K10" s="2"/>
      <c r="L10" s="2"/>
      <c r="M10" s="2"/>
      <c r="N10" s="2"/>
      <c r="O10" s="2"/>
      <c r="P10" s="2"/>
      <c r="Q10" s="2"/>
      <c r="R10" s="2"/>
      <c r="S10" s="2"/>
      <c r="T10" s="2"/>
      <c r="U10" s="2"/>
      <c r="V10" s="2"/>
      <c r="W10" s="2"/>
      <c r="X10" s="2"/>
      <c r="Y10" s="2"/>
      <c r="Z10" s="2"/>
      <c r="AA10" s="2"/>
    </row>
    <row r="11" spans="1:27" x14ac:dyDescent="0.25">
      <c r="A11" t="s">
        <v>156</v>
      </c>
      <c r="B11" s="2">
        <f>SUM('Step 1'!B11:Y11)</f>
        <v>8740</v>
      </c>
      <c r="C11" s="2">
        <f>SUM('Step 1'!C11:Z11)</f>
        <v>8737</v>
      </c>
      <c r="D11" s="2">
        <f>SUM('Step 1'!D11:AA11)</f>
        <v>8734</v>
      </c>
      <c r="E11" s="2">
        <f>SUM('Step 1'!E11:AB11)</f>
        <v>8735</v>
      </c>
      <c r="F11" s="2">
        <f>SUM('Step 1'!F11:AC11)</f>
        <v>8740</v>
      </c>
      <c r="G11" s="2"/>
      <c r="H11" s="2"/>
      <c r="I11" s="2"/>
      <c r="J11" s="2"/>
      <c r="K11" s="2"/>
      <c r="L11" s="2"/>
      <c r="M11" s="2"/>
      <c r="N11" s="2"/>
      <c r="O11" s="2"/>
      <c r="P11" s="2"/>
      <c r="Q11" s="2"/>
      <c r="R11" s="2"/>
      <c r="S11" s="2"/>
      <c r="T11" s="2"/>
      <c r="U11" s="2"/>
      <c r="V11" s="2"/>
      <c r="W11" s="2"/>
      <c r="X11" s="2"/>
      <c r="Y11" s="2"/>
      <c r="Z11" s="2"/>
      <c r="AA11" s="2"/>
    </row>
    <row r="12" spans="1:27" x14ac:dyDescent="0.25">
      <c r="A12" t="s">
        <v>157</v>
      </c>
      <c r="B12" s="2">
        <f>SUM('Step 1'!B12:Y12)</f>
        <v>10724</v>
      </c>
      <c r="C12" s="2">
        <f>SUM('Step 1'!C12:Z12)</f>
        <v>10743</v>
      </c>
      <c r="D12" s="2">
        <f>SUM('Step 1'!D12:AA12)</f>
        <v>10754</v>
      </c>
      <c r="E12" s="2">
        <f>SUM('Step 1'!E12:AB12)</f>
        <v>10764</v>
      </c>
      <c r="F12" s="2">
        <f>SUM('Step 1'!F12:AC12)</f>
        <v>10780</v>
      </c>
      <c r="G12" s="2"/>
      <c r="H12" s="2"/>
      <c r="I12" s="2"/>
      <c r="J12" s="2"/>
      <c r="K12" s="2"/>
      <c r="L12" s="2"/>
      <c r="M12" s="2"/>
      <c r="N12" s="2"/>
      <c r="O12" s="2"/>
      <c r="P12" s="2"/>
      <c r="Q12" s="2"/>
      <c r="R12" s="2"/>
      <c r="S12" s="2"/>
      <c r="T12" s="2"/>
      <c r="U12" s="2"/>
      <c r="V12" s="2"/>
      <c r="W12" s="2"/>
      <c r="X12" s="2"/>
      <c r="Y12" s="2"/>
      <c r="Z12" s="2"/>
      <c r="AA12" s="2"/>
    </row>
    <row r="13" spans="1:27" x14ac:dyDescent="0.25">
      <c r="A13" t="s">
        <v>158</v>
      </c>
      <c r="B13" s="2">
        <f>SUM('Step 1'!B13:Y13)</f>
        <v>4291</v>
      </c>
      <c r="C13" s="2">
        <f>SUM('Step 1'!C13:Z13)</f>
        <v>4299</v>
      </c>
      <c r="D13" s="2">
        <f>SUM('Step 1'!D13:AA13)</f>
        <v>4305</v>
      </c>
      <c r="E13" s="2">
        <f>SUM('Step 1'!E13:AB13)</f>
        <v>4312</v>
      </c>
      <c r="F13" s="2">
        <f>SUM('Step 1'!F13:AC13)</f>
        <v>4316</v>
      </c>
      <c r="G13" s="2"/>
      <c r="H13" s="2"/>
      <c r="I13" s="2"/>
      <c r="J13" s="2"/>
      <c r="K13" s="2"/>
      <c r="L13" s="2"/>
      <c r="M13" s="2"/>
      <c r="N13" s="2"/>
      <c r="O13" s="2"/>
      <c r="P13" s="2"/>
      <c r="Q13" s="2"/>
      <c r="R13" s="2"/>
      <c r="S13" s="2"/>
      <c r="T13" s="2"/>
      <c r="U13" s="2"/>
      <c r="V13" s="2"/>
      <c r="W13" s="2"/>
      <c r="X13" s="2"/>
      <c r="Y13" s="2"/>
      <c r="Z13" s="2"/>
      <c r="AA13" s="2"/>
    </row>
    <row r="14" spans="1:27" x14ac:dyDescent="0.25">
      <c r="A14" t="s">
        <v>62</v>
      </c>
      <c r="B14" s="2">
        <f>SUM('Step 1'!B14:Y14)</f>
        <v>1690</v>
      </c>
      <c r="C14" s="2">
        <f>SUM('Step 1'!C14:Z14)</f>
        <v>1690</v>
      </c>
      <c r="D14" s="2">
        <f>SUM('Step 1'!D14:AA14)</f>
        <v>1692</v>
      </c>
      <c r="E14" s="2">
        <f>SUM('Step 1'!E14:AB14)</f>
        <v>1693</v>
      </c>
      <c r="F14" s="2">
        <f>SUM('Step 1'!F14:AC14)</f>
        <v>1696</v>
      </c>
      <c r="G14" s="2"/>
      <c r="H14" s="2"/>
      <c r="I14" s="2"/>
      <c r="J14" s="2"/>
      <c r="K14" s="2"/>
      <c r="L14" s="2"/>
      <c r="M14" s="2"/>
      <c r="N14" s="2"/>
      <c r="O14" s="2"/>
      <c r="P14" s="2"/>
      <c r="Q14" s="2"/>
      <c r="R14" s="2"/>
      <c r="S14" s="2"/>
      <c r="T14" s="2"/>
      <c r="U14" s="2"/>
      <c r="V14" s="2"/>
      <c r="W14" s="2"/>
      <c r="X14" s="2"/>
      <c r="Y14" s="2"/>
      <c r="Z14" s="2"/>
      <c r="AA14" s="2"/>
    </row>
    <row r="15" spans="1:27" x14ac:dyDescent="0.25">
      <c r="A15" t="s">
        <v>159</v>
      </c>
      <c r="B15" s="2">
        <f>SUM('Step 1'!B15:Y15)</f>
        <v>8084</v>
      </c>
      <c r="C15" s="2">
        <f>SUM('Step 1'!C15:Z15)</f>
        <v>8090</v>
      </c>
      <c r="D15" s="2">
        <f>SUM('Step 1'!D15:AA15)</f>
        <v>8107</v>
      </c>
      <c r="E15" s="2">
        <f>SUM('Step 1'!E15:AB15)</f>
        <v>8115</v>
      </c>
      <c r="F15" s="2">
        <f>SUM('Step 1'!F15:AC15)</f>
        <v>8105</v>
      </c>
      <c r="G15" s="2"/>
      <c r="H15" s="2"/>
      <c r="I15" s="2"/>
      <c r="J15" s="2"/>
      <c r="K15" s="2"/>
      <c r="L15" s="2"/>
      <c r="M15" s="2"/>
      <c r="N15" s="2"/>
      <c r="O15" s="2"/>
      <c r="P15" s="2"/>
      <c r="Q15" s="2"/>
      <c r="R15" s="2"/>
      <c r="S15" s="2"/>
      <c r="T15" s="2"/>
      <c r="U15" s="2"/>
      <c r="V15" s="2"/>
      <c r="W15" s="2"/>
      <c r="X15" s="2"/>
      <c r="Y15" s="2"/>
      <c r="Z15" s="2"/>
      <c r="AA15" s="2"/>
    </row>
    <row r="16" spans="1:27" x14ac:dyDescent="0.25">
      <c r="A16" t="s">
        <v>160</v>
      </c>
      <c r="B16" s="2">
        <f>SUM('Step 1'!B16:Y16)</f>
        <v>1283541</v>
      </c>
      <c r="C16" s="2">
        <f>SUM('Step 1'!C16:Z16)</f>
        <v>1283704</v>
      </c>
      <c r="D16" s="2">
        <f>SUM('Step 1'!D16:AA16)</f>
        <v>1284339</v>
      </c>
      <c r="E16" s="2">
        <f>SUM('Step 1'!E16:AB16)</f>
        <v>1284709</v>
      </c>
      <c r="F16" s="2">
        <f>SUM('Step 1'!F16:AC16)</f>
        <v>1285609</v>
      </c>
      <c r="G16" s="2"/>
      <c r="H16" s="2"/>
      <c r="I16" s="2"/>
      <c r="J16" s="2"/>
      <c r="K16" s="2"/>
      <c r="L16" s="2"/>
      <c r="M16" s="2"/>
      <c r="N16" s="2"/>
      <c r="O16" s="2"/>
      <c r="P16" s="2"/>
      <c r="Q16" s="2"/>
      <c r="R16" s="2"/>
      <c r="S16" s="2"/>
      <c r="T16" s="2"/>
      <c r="U16" s="2"/>
      <c r="V16" s="2"/>
      <c r="W16" s="2"/>
      <c r="X16" s="2"/>
      <c r="Y16" s="2"/>
      <c r="Z16" s="2"/>
      <c r="AA16" s="2"/>
    </row>
    <row r="17" spans="1:27" x14ac:dyDescent="0.25">
      <c r="A17" t="s">
        <v>108</v>
      </c>
      <c r="B17" s="2">
        <f>SUM('Step 1'!B17:Y17)</f>
        <v>21354</v>
      </c>
      <c r="C17" s="2">
        <f>SUM('Step 1'!C17:Z17)</f>
        <v>21307</v>
      </c>
      <c r="D17" s="2">
        <f>SUM('Step 1'!D17:AA17)</f>
        <v>21260</v>
      </c>
      <c r="E17" s="2">
        <f>SUM('Step 1'!E17:AB17)</f>
        <v>21256</v>
      </c>
      <c r="F17" s="2">
        <f>SUM('Step 1'!F17:AC17)</f>
        <v>21261</v>
      </c>
      <c r="G17" s="2"/>
      <c r="H17" s="2"/>
      <c r="I17" s="2"/>
      <c r="J17" s="2"/>
      <c r="K17" s="2"/>
      <c r="L17" s="2"/>
      <c r="M17" s="2"/>
      <c r="N17" s="2"/>
      <c r="O17" s="2"/>
      <c r="P17" s="2"/>
      <c r="Q17" s="2"/>
      <c r="R17" s="2"/>
      <c r="S17" s="2"/>
      <c r="T17" s="2"/>
      <c r="U17" s="2"/>
      <c r="V17" s="2"/>
      <c r="W17" s="2"/>
      <c r="X17" s="2"/>
      <c r="Y17" s="2"/>
      <c r="Z17" s="2"/>
      <c r="AA17" s="2"/>
    </row>
    <row r="18" spans="1:27" x14ac:dyDescent="0.25">
      <c r="A18" t="s">
        <v>161</v>
      </c>
      <c r="B18" s="2">
        <f>SUM('Step 1'!B18:Y18)</f>
        <v>16370</v>
      </c>
      <c r="C18" s="2">
        <f>SUM('Step 1'!C18:Z18)</f>
        <v>16367</v>
      </c>
      <c r="D18" s="2">
        <f>SUM('Step 1'!D18:AA18)</f>
        <v>16360</v>
      </c>
      <c r="E18" s="2">
        <f>SUM('Step 1'!E18:AB18)</f>
        <v>16349</v>
      </c>
      <c r="F18" s="2">
        <f>SUM('Step 1'!F18:AC18)</f>
        <v>16347</v>
      </c>
      <c r="G18" s="2"/>
      <c r="H18" s="2"/>
      <c r="I18" s="2"/>
      <c r="J18" s="2"/>
      <c r="K18" s="2"/>
      <c r="L18" s="2"/>
      <c r="M18" s="2"/>
      <c r="N18" s="2"/>
      <c r="O18" s="2"/>
      <c r="P18" s="2"/>
      <c r="Q18" s="2"/>
      <c r="R18" s="2"/>
      <c r="S18" s="2"/>
      <c r="T18" s="2"/>
      <c r="U18" s="2"/>
      <c r="V18" s="2"/>
      <c r="W18" s="2"/>
      <c r="X18" s="2"/>
      <c r="Y18" s="2"/>
      <c r="Z18" s="2"/>
      <c r="AA18" s="2"/>
    </row>
    <row r="19" spans="1:27" x14ac:dyDescent="0.25">
      <c r="A19" t="s">
        <v>162</v>
      </c>
      <c r="B19" s="2">
        <f>SUM('Step 1'!B19:Y19)</f>
        <v>2637</v>
      </c>
      <c r="C19" s="2">
        <f>SUM('Step 1'!C19:Z19)</f>
        <v>2643</v>
      </c>
      <c r="D19" s="2">
        <f>SUM('Step 1'!D19:AA19)</f>
        <v>2644</v>
      </c>
      <c r="E19" s="2">
        <f>SUM('Step 1'!E19:AB19)</f>
        <v>2647</v>
      </c>
      <c r="F19" s="2">
        <f>SUM('Step 1'!F19:AC19)</f>
        <v>2649</v>
      </c>
      <c r="G19" s="2"/>
      <c r="H19" s="2"/>
      <c r="I19" s="2"/>
      <c r="J19" s="2"/>
      <c r="K19" s="2"/>
      <c r="L19" s="2"/>
      <c r="M19" s="2"/>
      <c r="N19" s="2"/>
      <c r="O19" s="2"/>
      <c r="P19" s="2"/>
      <c r="Q19" s="2"/>
      <c r="R19" s="2"/>
      <c r="S19" s="2"/>
      <c r="T19" s="2"/>
      <c r="U19" s="2"/>
      <c r="V19" s="2"/>
      <c r="W19" s="2"/>
      <c r="X19" s="2"/>
      <c r="Y19" s="2"/>
      <c r="Z19" s="2"/>
      <c r="AA19" s="2"/>
    </row>
    <row r="20" spans="1:27" x14ac:dyDescent="0.25">
      <c r="A20" t="s">
        <v>163</v>
      </c>
      <c r="B20" s="2">
        <f>SUM('Step 1'!B20:Y20)</f>
        <v>688657</v>
      </c>
      <c r="C20" s="2">
        <f>SUM('Step 1'!C20:Z20)</f>
        <v>687932</v>
      </c>
      <c r="D20" s="2">
        <f>SUM('Step 1'!D20:AA20)</f>
        <v>687551</v>
      </c>
      <c r="E20" s="2">
        <f>SUM('Step 1'!E20:AB20)</f>
        <v>687425</v>
      </c>
      <c r="F20" s="2">
        <f>SUM('Step 1'!F20:AC20)</f>
        <v>687381</v>
      </c>
      <c r="G20" s="2"/>
      <c r="H20" s="2"/>
      <c r="I20" s="2"/>
      <c r="J20" s="2"/>
      <c r="K20" s="2"/>
      <c r="L20" s="2"/>
      <c r="M20" s="2"/>
      <c r="N20" s="2"/>
      <c r="O20" s="2"/>
      <c r="P20" s="2"/>
      <c r="Q20" s="2"/>
      <c r="R20" s="2"/>
      <c r="S20" s="2"/>
      <c r="T20" s="2"/>
      <c r="U20" s="2"/>
      <c r="V20" s="2"/>
      <c r="W20" s="2"/>
      <c r="X20" s="2"/>
      <c r="Y20" s="2"/>
      <c r="Z20" s="2"/>
      <c r="AA20" s="2"/>
    </row>
    <row r="21" spans="1:27" x14ac:dyDescent="0.25">
      <c r="A21" t="s">
        <v>164</v>
      </c>
      <c r="B21" s="2">
        <f>SUM('Step 1'!B21:Y21)</f>
        <v>6395</v>
      </c>
      <c r="C21" s="2">
        <f>SUM('Step 1'!C21:Z21)</f>
        <v>6396</v>
      </c>
      <c r="D21" s="2">
        <f>SUM('Step 1'!D21:AA21)</f>
        <v>6401</v>
      </c>
      <c r="E21" s="2">
        <f>SUM('Step 1'!E21:AB21)</f>
        <v>6406</v>
      </c>
      <c r="F21" s="2">
        <f>SUM('Step 1'!F21:AC21)</f>
        <v>6415</v>
      </c>
      <c r="G21" s="2"/>
      <c r="H21" s="2"/>
      <c r="I21" s="2"/>
      <c r="J21" s="2"/>
      <c r="K21" s="2"/>
      <c r="L21" s="2"/>
      <c r="M21" s="2"/>
      <c r="N21" s="2"/>
      <c r="O21" s="2"/>
      <c r="P21" s="2"/>
      <c r="Q21" s="2"/>
      <c r="R21" s="2"/>
      <c r="S21" s="2"/>
      <c r="T21" s="2"/>
      <c r="U21" s="2"/>
      <c r="V21" s="2"/>
      <c r="W21" s="2"/>
      <c r="X21" s="2"/>
      <c r="Y21" s="2"/>
      <c r="Z21" s="2"/>
      <c r="AA21" s="2"/>
    </row>
    <row r="22" spans="1:27" x14ac:dyDescent="0.25">
      <c r="A22" t="s">
        <v>165</v>
      </c>
      <c r="B22" s="2">
        <f>SUM('Step 1'!B22:Y22)</f>
        <v>65977</v>
      </c>
      <c r="C22" s="2">
        <f>SUM('Step 1'!C22:Z22)</f>
        <v>66031</v>
      </c>
      <c r="D22" s="2">
        <f>SUM('Step 1'!D22:AA22)</f>
        <v>66064</v>
      </c>
      <c r="E22" s="2">
        <f>SUM('Step 1'!E22:AB22)</f>
        <v>66112</v>
      </c>
      <c r="F22" s="2">
        <f>SUM('Step 1'!F22:AC22)</f>
        <v>66187</v>
      </c>
      <c r="G22" s="2"/>
      <c r="H22" s="2"/>
      <c r="I22" s="2"/>
      <c r="J22" s="2"/>
      <c r="K22" s="2"/>
      <c r="L22" s="2"/>
      <c r="M22" s="2"/>
      <c r="N22" s="2"/>
      <c r="O22" s="2"/>
      <c r="P22" s="2"/>
      <c r="Q22" s="2"/>
      <c r="R22" s="2"/>
      <c r="S22" s="2"/>
      <c r="T22" s="2"/>
      <c r="U22" s="2"/>
      <c r="V22" s="2"/>
      <c r="W22" s="2"/>
      <c r="X22" s="2"/>
      <c r="Y22" s="2"/>
      <c r="Z22" s="2"/>
      <c r="AA22" s="2"/>
    </row>
    <row r="23" spans="1:27" x14ac:dyDescent="0.25">
      <c r="A23" t="s">
        <v>166</v>
      </c>
      <c r="B23" s="2">
        <f>SUM('Step 1'!B23:Y23)</f>
        <v>11935</v>
      </c>
      <c r="C23" s="2">
        <f>SUM('Step 1'!C23:Z23)</f>
        <v>11913</v>
      </c>
      <c r="D23" s="2">
        <f>SUM('Step 1'!D23:AA23)</f>
        <v>11893</v>
      </c>
      <c r="E23" s="2">
        <f>SUM('Step 1'!E23:AB23)</f>
        <v>11884</v>
      </c>
      <c r="F23" s="2">
        <f>SUM('Step 1'!F23:AC23)</f>
        <v>11870</v>
      </c>
      <c r="G23" s="2"/>
      <c r="H23" s="2"/>
      <c r="I23" s="2"/>
      <c r="J23" s="2"/>
      <c r="K23" s="2"/>
      <c r="L23" s="2"/>
      <c r="M23" s="2"/>
      <c r="N23" s="2"/>
      <c r="O23" s="2"/>
      <c r="P23" s="2"/>
      <c r="Q23" s="2"/>
      <c r="R23" s="2"/>
      <c r="S23" s="2"/>
      <c r="T23" s="2"/>
      <c r="U23" s="2"/>
      <c r="V23" s="2"/>
      <c r="W23" s="2"/>
      <c r="X23" s="2"/>
      <c r="Y23" s="2"/>
      <c r="Z23" s="2"/>
      <c r="AA23" s="2"/>
    </row>
    <row r="24" spans="1:27" x14ac:dyDescent="0.25">
      <c r="A24" t="s">
        <v>167</v>
      </c>
      <c r="B24" s="2">
        <f>SUM('Step 1'!B24:Y24)</f>
        <v>10382</v>
      </c>
      <c r="C24" s="2">
        <f>SUM('Step 1'!C24:Z24)</f>
        <v>10376</v>
      </c>
      <c r="D24" s="2">
        <f>SUM('Step 1'!D24:AA24)</f>
        <v>10386</v>
      </c>
      <c r="E24" s="2">
        <f>SUM('Step 1'!E24:AB24)</f>
        <v>10399</v>
      </c>
      <c r="F24" s="2">
        <f>SUM('Step 1'!F24:AC24)</f>
        <v>10416</v>
      </c>
      <c r="G24" s="2"/>
      <c r="H24" s="2"/>
      <c r="I24" s="2"/>
      <c r="J24" s="2"/>
      <c r="K24" s="2"/>
      <c r="L24" s="2"/>
      <c r="M24" s="2"/>
      <c r="N24" s="2"/>
      <c r="O24" s="2"/>
      <c r="P24" s="2"/>
      <c r="Q24" s="2"/>
      <c r="R24" s="2"/>
      <c r="S24" s="2"/>
      <c r="T24" s="2"/>
      <c r="U24" s="2"/>
      <c r="V24" s="2"/>
      <c r="W24" s="2"/>
      <c r="X24" s="2"/>
      <c r="Y24" s="2"/>
      <c r="Z24" s="2"/>
      <c r="AA24" s="2"/>
    </row>
    <row r="25" spans="1:27" x14ac:dyDescent="0.25">
      <c r="A25" t="s">
        <v>168</v>
      </c>
      <c r="B25" s="2">
        <f>SUM('Step 1'!B25:Y25)</f>
        <v>2942</v>
      </c>
      <c r="C25" s="2">
        <f>SUM('Step 1'!C25:Z25)</f>
        <v>2930</v>
      </c>
      <c r="D25" s="2">
        <f>SUM('Step 1'!D25:AA25)</f>
        <v>2921</v>
      </c>
      <c r="E25" s="2">
        <f>SUM('Step 1'!E25:AB25)</f>
        <v>2912</v>
      </c>
      <c r="F25" s="2">
        <f>SUM('Step 1'!F25:AC25)</f>
        <v>2907</v>
      </c>
      <c r="G25" s="2"/>
      <c r="H25" s="2"/>
      <c r="I25" s="2"/>
      <c r="J25" s="2"/>
      <c r="K25" s="2"/>
      <c r="L25" s="2"/>
      <c r="M25" s="2"/>
      <c r="N25" s="2"/>
      <c r="O25" s="2"/>
      <c r="P25" s="2"/>
      <c r="Q25" s="2"/>
      <c r="R25" s="2"/>
      <c r="S25" s="2"/>
      <c r="T25" s="2"/>
      <c r="U25" s="2"/>
      <c r="V25" s="2"/>
      <c r="W25" s="2"/>
      <c r="X25" s="2"/>
      <c r="Y25" s="2"/>
      <c r="Z25" s="2"/>
      <c r="AA25" s="2"/>
    </row>
    <row r="26" spans="1:27" x14ac:dyDescent="0.25">
      <c r="A26" t="s">
        <v>169</v>
      </c>
      <c r="B26" s="2">
        <f>SUM('Step 1'!B26:Y26)</f>
        <v>276622</v>
      </c>
      <c r="C26" s="2">
        <f>SUM('Step 1'!C26:Z26)</f>
        <v>276594</v>
      </c>
      <c r="D26" s="2">
        <f>SUM('Step 1'!D26:AA26)</f>
        <v>276711</v>
      </c>
      <c r="E26" s="2">
        <f>SUM('Step 1'!E26:AB26)</f>
        <v>276774</v>
      </c>
      <c r="F26" s="2">
        <f>SUM('Step 1'!F26:AC26)</f>
        <v>276943</v>
      </c>
      <c r="G26" s="2"/>
      <c r="H26" s="2"/>
      <c r="I26" s="2"/>
      <c r="J26" s="2"/>
      <c r="K26" s="2"/>
      <c r="L26" s="2"/>
      <c r="M26" s="2"/>
      <c r="N26" s="2"/>
      <c r="O26" s="2"/>
      <c r="P26" s="2"/>
      <c r="Q26" s="2"/>
      <c r="R26" s="2"/>
      <c r="S26" s="2"/>
      <c r="T26" s="2"/>
      <c r="U26" s="2"/>
      <c r="V26" s="2"/>
      <c r="W26" s="2"/>
      <c r="X26" s="2"/>
      <c r="Y26" s="2"/>
      <c r="Z26" s="2"/>
      <c r="AA26" s="2"/>
    </row>
    <row r="27" spans="1:27" x14ac:dyDescent="0.25">
      <c r="A27" t="s">
        <v>170</v>
      </c>
      <c r="B27" s="2">
        <f>SUM('Step 1'!B27:Y27)</f>
        <v>215345</v>
      </c>
      <c r="C27" s="2">
        <f>SUM('Step 1'!C27:Z27)</f>
        <v>215455</v>
      </c>
      <c r="D27" s="2">
        <f>SUM('Step 1'!D27:AA27)</f>
        <v>215635</v>
      </c>
      <c r="E27" s="2">
        <f>SUM('Step 1'!E27:AB27)</f>
        <v>215767</v>
      </c>
      <c r="F27" s="2">
        <f>SUM('Step 1'!F27:AC27)</f>
        <v>216008</v>
      </c>
      <c r="G27" s="2"/>
      <c r="H27" s="2"/>
      <c r="I27" s="2"/>
      <c r="J27" s="2"/>
      <c r="K27" s="2"/>
      <c r="L27" s="2"/>
      <c r="M27" s="2"/>
      <c r="N27" s="2"/>
      <c r="O27" s="2"/>
      <c r="P27" s="2"/>
      <c r="Q27" s="2"/>
      <c r="R27" s="2"/>
      <c r="S27" s="2"/>
      <c r="T27" s="2"/>
      <c r="U27" s="2"/>
      <c r="V27" s="2"/>
      <c r="W27" s="2"/>
      <c r="X27" s="2"/>
      <c r="Y27" s="2"/>
      <c r="Z27" s="2"/>
      <c r="AA27" s="2"/>
    </row>
    <row r="28" spans="1:27" x14ac:dyDescent="0.25">
      <c r="A28" t="s">
        <v>171</v>
      </c>
      <c r="B28" s="2">
        <f>SUM('Step 1'!B28:Y28)</f>
        <v>982587</v>
      </c>
      <c r="C28" s="2">
        <f>SUM('Step 1'!C28:Z28)</f>
        <v>983238</v>
      </c>
      <c r="D28" s="2">
        <f>SUM('Step 1'!D28:AA28)</f>
        <v>984150</v>
      </c>
      <c r="E28" s="2">
        <f>SUM('Step 1'!E28:AB28)</f>
        <v>984832</v>
      </c>
      <c r="F28" s="2">
        <f>SUM('Step 1'!F28:AC28)</f>
        <v>985966</v>
      </c>
      <c r="G28" s="2"/>
      <c r="H28" s="2"/>
      <c r="I28" s="2"/>
      <c r="J28" s="2"/>
      <c r="K28" s="2"/>
      <c r="L28" s="2"/>
      <c r="M28" s="2"/>
      <c r="N28" s="2"/>
      <c r="O28" s="2"/>
      <c r="P28" s="2"/>
      <c r="Q28" s="2"/>
      <c r="R28" s="2"/>
      <c r="S28" s="2"/>
      <c r="T28" s="2"/>
      <c r="U28" s="2"/>
      <c r="V28" s="2"/>
      <c r="W28" s="2"/>
      <c r="X28" s="2"/>
      <c r="Y28" s="2"/>
      <c r="Z28" s="2"/>
      <c r="AA28" s="2"/>
    </row>
    <row r="29" spans="1:27" x14ac:dyDescent="0.25">
      <c r="A29" t="s">
        <v>172</v>
      </c>
      <c r="B29" s="2">
        <f>SUM('Step 1'!B29:Y29)</f>
        <v>1517175</v>
      </c>
      <c r="C29" s="2">
        <f>SUM('Step 1'!C29:Z29)</f>
        <v>1517856</v>
      </c>
      <c r="D29" s="2">
        <f>SUM('Step 1'!D29:AA29)</f>
        <v>1518701</v>
      </c>
      <c r="E29" s="2">
        <f>SUM('Step 1'!E29:AB29)</f>
        <v>1519193</v>
      </c>
      <c r="F29" s="2">
        <f>SUM('Step 1'!F29:AC29)</f>
        <v>1520695</v>
      </c>
      <c r="G29" s="2"/>
      <c r="H29" s="2"/>
      <c r="I29" s="2"/>
      <c r="J29" s="2"/>
      <c r="K29" s="2"/>
      <c r="L29" s="2"/>
      <c r="M29" s="2"/>
      <c r="N29" s="2"/>
      <c r="O29" s="2"/>
      <c r="P29" s="2"/>
      <c r="Q29" s="2"/>
      <c r="R29" s="2"/>
      <c r="S29" s="2"/>
      <c r="T29" s="2"/>
      <c r="U29" s="2"/>
      <c r="V29" s="2"/>
      <c r="W29" s="2"/>
      <c r="X29" s="2"/>
      <c r="Y29" s="2"/>
      <c r="Z29" s="2"/>
      <c r="AA29" s="2"/>
    </row>
    <row r="30" spans="1:27" x14ac:dyDescent="0.25">
      <c r="A30" t="s">
        <v>173</v>
      </c>
      <c r="B30" s="2">
        <f>SUM('Step 1'!B30:Y30)</f>
        <v>1083</v>
      </c>
      <c r="C30" s="2">
        <f>SUM('Step 1'!C30:Z30)</f>
        <v>1090</v>
      </c>
      <c r="D30" s="2">
        <f>SUM('Step 1'!D30:AA30)</f>
        <v>1095</v>
      </c>
      <c r="E30" s="2">
        <f>SUM('Step 1'!E30:AB30)</f>
        <v>1100</v>
      </c>
      <c r="F30" s="2">
        <f>SUM('Step 1'!F30:AC30)</f>
        <v>1106</v>
      </c>
      <c r="G30" s="2"/>
      <c r="H30" s="2"/>
      <c r="I30" s="2"/>
      <c r="J30" s="2"/>
      <c r="K30" s="2"/>
      <c r="L30" s="2"/>
      <c r="M30" s="2"/>
      <c r="N30" s="2"/>
      <c r="O30" s="2"/>
      <c r="P30" s="2"/>
      <c r="Q30" s="2"/>
      <c r="R30" s="2"/>
      <c r="S30" s="2"/>
      <c r="T30" s="2"/>
      <c r="U30" s="2"/>
      <c r="V30" s="2"/>
      <c r="W30" s="2"/>
      <c r="X30" s="2"/>
      <c r="Y30" s="2"/>
      <c r="Z30" s="2"/>
      <c r="AA30" s="2"/>
    </row>
    <row r="31" spans="1:27" x14ac:dyDescent="0.25">
      <c r="A31" t="s">
        <v>124</v>
      </c>
      <c r="B31" s="2">
        <f>SUM('Step 1'!B31:Y31)</f>
        <v>5435</v>
      </c>
      <c r="C31" s="2">
        <f>SUM('Step 1'!C31:Z31)</f>
        <v>5429</v>
      </c>
      <c r="D31" s="2">
        <f>SUM('Step 1'!D31:AA31)</f>
        <v>5428</v>
      </c>
      <c r="E31" s="2">
        <f>SUM('Step 1'!E31:AB31)</f>
        <v>5425</v>
      </c>
      <c r="F31" s="2">
        <f>SUM('Step 1'!F31:AC31)</f>
        <v>5421</v>
      </c>
      <c r="G31" s="2"/>
      <c r="H31" s="2"/>
      <c r="I31" s="2"/>
      <c r="J31" s="2"/>
      <c r="K31" s="2"/>
      <c r="L31" s="2"/>
      <c r="M31" s="2"/>
      <c r="N31" s="2"/>
      <c r="O31" s="2"/>
      <c r="P31" s="2"/>
      <c r="Q31" s="2"/>
      <c r="R31" s="2"/>
      <c r="S31" s="2"/>
      <c r="T31" s="2"/>
      <c r="U31" s="2"/>
      <c r="V31" s="2"/>
      <c r="W31" s="2"/>
      <c r="X31" s="2"/>
      <c r="Y31" s="2"/>
      <c r="Z31" s="2"/>
      <c r="AA31" s="2"/>
    </row>
    <row r="32" spans="1:27" x14ac:dyDescent="0.25">
      <c r="A32" t="s">
        <v>174</v>
      </c>
      <c r="B32" s="2">
        <f>SUM('Step 1'!B32:Y32)</f>
        <v>15824</v>
      </c>
      <c r="C32" s="2">
        <f>SUM('Step 1'!C32:Z32)</f>
        <v>15826</v>
      </c>
      <c r="D32" s="2">
        <f>SUM('Step 1'!D32:AA32)</f>
        <v>15829</v>
      </c>
      <c r="E32" s="2">
        <f>SUM('Step 1'!E32:AB32)</f>
        <v>15840</v>
      </c>
      <c r="F32" s="2">
        <f>SUM('Step 1'!F32:AC32)</f>
        <v>15850</v>
      </c>
      <c r="G32" s="2"/>
      <c r="H32" s="2"/>
      <c r="I32" s="2"/>
      <c r="J32" s="2"/>
      <c r="K32" s="2"/>
      <c r="L32" s="2"/>
      <c r="M32" s="2"/>
      <c r="N32" s="2"/>
      <c r="O32" s="2"/>
      <c r="P32" s="2"/>
      <c r="Q32" s="2"/>
      <c r="R32" s="2"/>
      <c r="S32" s="2"/>
      <c r="T32" s="2"/>
      <c r="U32" s="2"/>
      <c r="V32" s="2"/>
      <c r="W32" s="2"/>
      <c r="X32" s="2"/>
      <c r="Y32" s="2"/>
      <c r="Z32" s="2"/>
      <c r="AA32" s="2"/>
    </row>
    <row r="33" spans="1:27" x14ac:dyDescent="0.25">
      <c r="A33" t="s">
        <v>175</v>
      </c>
      <c r="B33" s="2">
        <f>SUM('Step 1'!B33:Y33)</f>
        <v>21906</v>
      </c>
      <c r="C33" s="2">
        <f>SUM('Step 1'!C33:Z33)</f>
        <v>21924</v>
      </c>
      <c r="D33" s="2">
        <f>SUM('Step 1'!D33:AA33)</f>
        <v>21954</v>
      </c>
      <c r="E33" s="2">
        <f>SUM('Step 1'!E33:AB33)</f>
        <v>21978</v>
      </c>
      <c r="F33" s="2">
        <f>SUM('Step 1'!F33:AC33)</f>
        <v>21998</v>
      </c>
      <c r="G33" s="2"/>
      <c r="H33" s="2"/>
      <c r="I33" s="2"/>
      <c r="J33" s="2"/>
      <c r="K33" s="2"/>
      <c r="L33" s="2"/>
      <c r="M33" s="2"/>
      <c r="N33" s="2"/>
      <c r="O33" s="2"/>
      <c r="P33" s="2"/>
      <c r="Q33" s="2"/>
      <c r="R33" s="2"/>
      <c r="S33" s="2"/>
      <c r="T33" s="2"/>
      <c r="U33" s="2"/>
      <c r="V33" s="2"/>
      <c r="W33" s="2"/>
      <c r="X33" s="2"/>
      <c r="Y33" s="2"/>
      <c r="Z33" s="2"/>
      <c r="AA33" s="2"/>
    </row>
    <row r="34" spans="1:27" x14ac:dyDescent="0.25">
      <c r="A34" t="s">
        <v>66</v>
      </c>
      <c r="B34" s="2">
        <f>SUM('Step 1'!B34:Y34)</f>
        <v>252</v>
      </c>
      <c r="C34" s="2">
        <f>SUM('Step 1'!C34:Z34)</f>
        <v>251</v>
      </c>
      <c r="D34" s="2">
        <f>SUM('Step 1'!D34:AA34)</f>
        <v>251</v>
      </c>
      <c r="E34" s="2">
        <f>SUM('Step 1'!E34:AB34)</f>
        <v>251</v>
      </c>
      <c r="F34" s="2">
        <f>SUM('Step 1'!F34:AC34)</f>
        <v>251</v>
      </c>
      <c r="G34" s="2"/>
      <c r="H34" s="2"/>
      <c r="I34" s="2"/>
      <c r="J34" s="2"/>
      <c r="K34" s="2"/>
      <c r="L34" s="2"/>
      <c r="M34" s="2"/>
      <c r="N34" s="2"/>
      <c r="O34" s="2"/>
      <c r="P34" s="2"/>
      <c r="Q34" s="2"/>
      <c r="R34" s="2"/>
      <c r="S34" s="2"/>
      <c r="T34" s="2"/>
      <c r="U34" s="2"/>
      <c r="V34" s="2"/>
      <c r="W34" s="2"/>
      <c r="X34" s="2"/>
      <c r="Y34" s="2"/>
      <c r="Z34" s="2"/>
      <c r="AA34" s="2"/>
    </row>
    <row r="35" spans="1:27" x14ac:dyDescent="0.25">
      <c r="A35" t="s">
        <v>176</v>
      </c>
      <c r="B35" s="2">
        <f>SUM('Step 1'!B35:Y35)</f>
        <v>389608</v>
      </c>
      <c r="C35" s="2">
        <f>SUM('Step 1'!C35:Z35)</f>
        <v>390039</v>
      </c>
      <c r="D35" s="2">
        <f>SUM('Step 1'!D35:AA35)</f>
        <v>390466</v>
      </c>
      <c r="E35" s="2">
        <f>SUM('Step 1'!E35:AB35)</f>
        <v>390825</v>
      </c>
      <c r="F35" s="2">
        <f>SUM('Step 1'!F35:AC35)</f>
        <v>391259</v>
      </c>
      <c r="G35" s="2"/>
      <c r="H35" s="2"/>
      <c r="I35" s="2"/>
      <c r="J35" s="2"/>
      <c r="K35" s="2"/>
      <c r="L35" s="2"/>
      <c r="M35" s="2"/>
      <c r="N35" s="2"/>
      <c r="O35" s="2"/>
      <c r="P35" s="2"/>
      <c r="Q35" s="2"/>
      <c r="R35" s="2"/>
      <c r="S35" s="2"/>
      <c r="T35" s="2"/>
      <c r="U35" s="2"/>
      <c r="V35" s="2"/>
      <c r="W35" s="2"/>
      <c r="X35" s="2"/>
      <c r="Y35" s="2"/>
      <c r="Z35" s="2"/>
      <c r="AA35" s="2"/>
    </row>
    <row r="36" spans="1:27" x14ac:dyDescent="0.25">
      <c r="A36" t="s">
        <v>177</v>
      </c>
      <c r="B36" s="2">
        <f>SUM('Step 1'!B36:Y36)</f>
        <v>1642848</v>
      </c>
      <c r="C36" s="2">
        <f>SUM('Step 1'!C36:Z36)</f>
        <v>1644732</v>
      </c>
      <c r="D36" s="2">
        <f>SUM('Step 1'!D36:AA36)</f>
        <v>1646497</v>
      </c>
      <c r="E36" s="2">
        <f>SUM('Step 1'!E36:AB36)</f>
        <v>1647854</v>
      </c>
      <c r="F36" s="2">
        <f>SUM('Step 1'!F36:AC36)</f>
        <v>1649604</v>
      </c>
      <c r="G36" s="2"/>
      <c r="H36" s="2"/>
      <c r="I36" s="2"/>
      <c r="J36" s="2"/>
      <c r="K36" s="2"/>
      <c r="L36" s="2"/>
      <c r="M36" s="2"/>
      <c r="N36" s="2"/>
      <c r="O36" s="2"/>
      <c r="P36" s="2"/>
      <c r="Q36" s="2"/>
      <c r="R36" s="2"/>
      <c r="S36" s="2"/>
      <c r="T36" s="2"/>
      <c r="U36" s="2"/>
      <c r="V36" s="2"/>
      <c r="W36" s="2"/>
      <c r="X36" s="2"/>
      <c r="Y36" s="2"/>
      <c r="Z36" s="2"/>
      <c r="AA36" s="2"/>
    </row>
    <row r="37" spans="1:27" x14ac:dyDescent="0.25">
      <c r="A37" t="s">
        <v>178</v>
      </c>
      <c r="B37" s="2">
        <f>SUM('Step 1'!B37:Y37)</f>
        <v>84202</v>
      </c>
      <c r="C37" s="2">
        <f>SUM('Step 1'!C37:Z37)</f>
        <v>84188</v>
      </c>
      <c r="D37" s="2">
        <f>SUM('Step 1'!D37:AA37)</f>
        <v>84208</v>
      </c>
      <c r="E37" s="2">
        <f>SUM('Step 1'!E37:AB37)</f>
        <v>84214</v>
      </c>
      <c r="F37" s="2">
        <f>SUM('Step 1'!F37:AC37)</f>
        <v>84229</v>
      </c>
      <c r="G37" s="2"/>
      <c r="H37" s="2"/>
      <c r="I37" s="2"/>
      <c r="J37" s="2"/>
      <c r="K37" s="2"/>
      <c r="L37" s="2"/>
      <c r="M37" s="2"/>
      <c r="N37" s="2"/>
      <c r="O37" s="2"/>
      <c r="P37" s="2"/>
      <c r="Q37" s="2"/>
      <c r="R37" s="2"/>
      <c r="S37" s="2"/>
      <c r="T37" s="2"/>
      <c r="U37" s="2"/>
      <c r="V37" s="2"/>
      <c r="W37" s="2"/>
      <c r="X37" s="2"/>
      <c r="Y37" s="2"/>
      <c r="Z37" s="2"/>
      <c r="AA37" s="2"/>
    </row>
    <row r="38" spans="1:27" x14ac:dyDescent="0.25">
      <c r="A38" t="s">
        <v>179</v>
      </c>
      <c r="B38" s="2">
        <f>SUM('Step 1'!B38:Y38)</f>
        <v>2782</v>
      </c>
      <c r="C38" s="2">
        <f>SUM('Step 1'!C38:Z38)</f>
        <v>2782</v>
      </c>
      <c r="D38" s="2">
        <f>SUM('Step 1'!D38:AA38)</f>
        <v>2784</v>
      </c>
      <c r="E38" s="2">
        <f>SUM('Step 1'!E38:AB38)</f>
        <v>2787</v>
      </c>
      <c r="F38" s="2">
        <f>SUM('Step 1'!F38:AC38)</f>
        <v>2790</v>
      </c>
      <c r="G38" s="2"/>
      <c r="H38" s="2"/>
      <c r="I38" s="2"/>
      <c r="J38" s="2"/>
      <c r="K38" s="2"/>
      <c r="L38" s="2"/>
      <c r="M38" s="2"/>
      <c r="N38" s="2"/>
      <c r="O38" s="2"/>
      <c r="P38" s="2"/>
      <c r="Q38" s="2"/>
      <c r="R38" s="2"/>
      <c r="S38" s="2"/>
      <c r="T38" s="2"/>
      <c r="U38" s="2"/>
      <c r="V38" s="2"/>
      <c r="W38" s="2"/>
      <c r="X38" s="2"/>
      <c r="Y38" s="2"/>
      <c r="Z38" s="2"/>
      <c r="AA38" s="2"/>
    </row>
    <row r="39" spans="1:27" x14ac:dyDescent="0.25">
      <c r="A39" t="s">
        <v>180</v>
      </c>
      <c r="B39" s="2">
        <f>SUM('Step 1'!B39:Y39)</f>
        <v>100803</v>
      </c>
      <c r="C39" s="2">
        <f>SUM('Step 1'!C39:Z39)</f>
        <v>100783</v>
      </c>
      <c r="D39" s="2">
        <f>SUM('Step 1'!D39:AA39)</f>
        <v>100784</v>
      </c>
      <c r="E39" s="2">
        <f>SUM('Step 1'!E39:AB39)</f>
        <v>100868</v>
      </c>
      <c r="F39" s="2">
        <f>SUM('Step 1'!F39:AC39)</f>
        <v>100989</v>
      </c>
      <c r="G39" s="2"/>
      <c r="H39" s="2"/>
      <c r="I39" s="2"/>
      <c r="J39" s="2"/>
      <c r="K39" s="2"/>
      <c r="L39" s="2"/>
      <c r="M39" s="2"/>
      <c r="N39" s="2"/>
      <c r="O39" s="2"/>
      <c r="P39" s="2"/>
      <c r="Q39" s="2"/>
      <c r="R39" s="2"/>
      <c r="S39" s="2"/>
      <c r="T39" s="2"/>
      <c r="U39" s="2"/>
      <c r="V39" s="2"/>
      <c r="W39" s="2"/>
      <c r="X39" s="2"/>
      <c r="Y39" s="2"/>
      <c r="Z39" s="2"/>
      <c r="AA39" s="2"/>
    </row>
    <row r="40" spans="1:27" x14ac:dyDescent="0.25">
      <c r="A40" t="s">
        <v>181</v>
      </c>
      <c r="B40" s="2">
        <f>SUM('Step 1'!B40:Y40)</f>
        <v>6133</v>
      </c>
      <c r="C40" s="2">
        <f>SUM('Step 1'!C40:Z40)</f>
        <v>6127</v>
      </c>
      <c r="D40" s="2">
        <f>SUM('Step 1'!D40:AA40)</f>
        <v>6131</v>
      </c>
      <c r="E40" s="2">
        <f>SUM('Step 1'!E40:AB40)</f>
        <v>6131</v>
      </c>
      <c r="F40" s="2">
        <f>SUM('Step 1'!F40:AC40)</f>
        <v>6136</v>
      </c>
      <c r="G40" s="2"/>
      <c r="H40" s="2"/>
      <c r="I40" s="2"/>
      <c r="J40" s="2"/>
      <c r="K40" s="2"/>
      <c r="L40" s="2"/>
      <c r="M40" s="2"/>
      <c r="N40" s="2"/>
      <c r="O40" s="2"/>
      <c r="P40" s="2"/>
      <c r="Q40" s="2"/>
      <c r="R40" s="2"/>
      <c r="S40" s="2"/>
      <c r="T40" s="2"/>
      <c r="U40" s="2"/>
      <c r="V40" s="2"/>
      <c r="W40" s="2"/>
      <c r="X40" s="2"/>
      <c r="Y40" s="2"/>
      <c r="Z40" s="2"/>
      <c r="AA40" s="2"/>
    </row>
    <row r="41" spans="1:27" x14ac:dyDescent="0.25">
      <c r="A41" t="s">
        <v>99</v>
      </c>
      <c r="B41" s="2">
        <f>SUM('Step 1'!B41:Y41)</f>
        <v>1221</v>
      </c>
      <c r="C41" s="2">
        <f>SUM('Step 1'!C41:Z41)</f>
        <v>1220</v>
      </c>
      <c r="D41" s="2">
        <f>SUM('Step 1'!D41:AA41)</f>
        <v>1217</v>
      </c>
      <c r="E41" s="2">
        <f>SUM('Step 1'!E41:AB41)</f>
        <v>1215</v>
      </c>
      <c r="F41" s="2">
        <f>SUM('Step 1'!F41:AC41)</f>
        <v>1213</v>
      </c>
      <c r="G41" s="2"/>
      <c r="H41" s="2"/>
      <c r="I41" s="2"/>
      <c r="J41" s="2"/>
      <c r="K41" s="2"/>
      <c r="L41" s="2"/>
      <c r="M41" s="2"/>
      <c r="N41" s="2"/>
      <c r="O41" s="2"/>
      <c r="P41" s="2"/>
      <c r="Q41" s="2"/>
      <c r="R41" s="2"/>
      <c r="S41" s="2"/>
      <c r="T41" s="2"/>
      <c r="U41" s="2"/>
      <c r="V41" s="2"/>
      <c r="W41" s="2"/>
      <c r="X41" s="2"/>
      <c r="Y41" s="2"/>
      <c r="Z41" s="2"/>
      <c r="AA41" s="2"/>
    </row>
    <row r="42" spans="1:27" x14ac:dyDescent="0.25">
      <c r="A42" t="s">
        <v>182</v>
      </c>
      <c r="B42" s="2">
        <f>SUM('Step 1'!B42:Y42)</f>
        <v>688</v>
      </c>
      <c r="C42" s="2">
        <f>SUM('Step 1'!C42:Z42)</f>
        <v>688</v>
      </c>
      <c r="D42" s="2">
        <f>SUM('Step 1'!D42:AA42)</f>
        <v>688</v>
      </c>
      <c r="E42" s="2">
        <f>SUM('Step 1'!E42:AB42)</f>
        <v>688</v>
      </c>
      <c r="F42" s="2">
        <f>SUM('Step 1'!F42:AC42)</f>
        <v>688</v>
      </c>
      <c r="G42" s="2"/>
      <c r="H42" s="2"/>
      <c r="I42" s="2"/>
      <c r="J42" s="2"/>
      <c r="K42" s="2"/>
      <c r="L42" s="2"/>
      <c r="M42" s="2"/>
      <c r="N42" s="2"/>
      <c r="O42" s="2"/>
      <c r="P42" s="2"/>
      <c r="Q42" s="2"/>
      <c r="R42" s="2"/>
      <c r="S42" s="2"/>
      <c r="T42" s="2"/>
      <c r="U42" s="2"/>
      <c r="V42" s="2"/>
      <c r="W42" s="2"/>
      <c r="X42" s="2"/>
      <c r="Y42" s="2"/>
      <c r="Z42" s="2"/>
      <c r="AA42" s="2"/>
    </row>
    <row r="43" spans="1:27" x14ac:dyDescent="0.25">
      <c r="A43" t="s">
        <v>183</v>
      </c>
      <c r="B43" s="2">
        <f>SUM('Step 1'!B43:Y43)</f>
        <v>74227</v>
      </c>
      <c r="C43" s="2">
        <f>SUM('Step 1'!C43:Z43)</f>
        <v>74246</v>
      </c>
      <c r="D43" s="2">
        <f>SUM('Step 1'!D43:AA43)</f>
        <v>74265</v>
      </c>
      <c r="E43" s="2">
        <f>SUM('Step 1'!E43:AB43)</f>
        <v>74303</v>
      </c>
      <c r="F43" s="2">
        <f>SUM('Step 1'!F43:AC43)</f>
        <v>74334</v>
      </c>
      <c r="G43" s="2"/>
      <c r="H43" s="2"/>
      <c r="I43" s="2"/>
      <c r="J43" s="2"/>
      <c r="K43" s="2"/>
      <c r="L43" s="2"/>
      <c r="M43" s="2"/>
      <c r="N43" s="2"/>
      <c r="O43" s="2"/>
      <c r="P43" s="2"/>
      <c r="Q43" s="2"/>
      <c r="R43" s="2"/>
      <c r="S43" s="2"/>
      <c r="T43" s="2"/>
      <c r="U43" s="2"/>
      <c r="V43" s="2"/>
      <c r="W43" s="2"/>
      <c r="X43" s="2"/>
      <c r="Y43" s="2"/>
      <c r="Z43" s="2"/>
      <c r="AA43" s="2"/>
    </row>
    <row r="44" spans="1:27" x14ac:dyDescent="0.25">
      <c r="A44" t="s">
        <v>184</v>
      </c>
      <c r="B44" s="2">
        <f>SUM('Step 1'!B44:Y44)</f>
        <v>333500</v>
      </c>
      <c r="C44" s="2">
        <f>SUM('Step 1'!C44:Z44)</f>
        <v>333427</v>
      </c>
      <c r="D44" s="2">
        <f>SUM('Step 1'!D44:AA44)</f>
        <v>333393</v>
      </c>
      <c r="E44" s="2">
        <f>SUM('Step 1'!E44:AB44)</f>
        <v>333458</v>
      </c>
      <c r="F44" s="2">
        <f>SUM('Step 1'!F44:AC44)</f>
        <v>333640</v>
      </c>
      <c r="G44" s="2"/>
      <c r="H44" s="2"/>
      <c r="I44" s="2"/>
      <c r="J44" s="2"/>
      <c r="K44" s="2"/>
      <c r="L44" s="2"/>
      <c r="M44" s="2"/>
      <c r="N44" s="2"/>
      <c r="O44" s="2"/>
      <c r="P44" s="2"/>
      <c r="Q44" s="2"/>
      <c r="R44" s="2"/>
      <c r="S44" s="2"/>
      <c r="T44" s="2"/>
      <c r="U44" s="2"/>
      <c r="V44" s="2"/>
      <c r="W44" s="2"/>
      <c r="X44" s="2"/>
      <c r="Y44" s="2"/>
      <c r="Z44" s="2"/>
      <c r="AA44" s="2"/>
    </row>
    <row r="45" spans="1:27" x14ac:dyDescent="0.25">
      <c r="A45" t="s">
        <v>185</v>
      </c>
      <c r="B45" s="2">
        <f>SUM('Step 1'!B45:Y45)</f>
        <v>40357</v>
      </c>
      <c r="C45" s="2">
        <f>SUM('Step 1'!C45:Z45)</f>
        <v>40379</v>
      </c>
      <c r="D45" s="2">
        <f>SUM('Step 1'!D45:AA45)</f>
        <v>40411</v>
      </c>
      <c r="E45" s="2">
        <f>SUM('Step 1'!E45:AB45)</f>
        <v>40441</v>
      </c>
      <c r="F45" s="2">
        <f>SUM('Step 1'!F45:AC45)</f>
        <v>40490</v>
      </c>
      <c r="G45" s="2"/>
      <c r="H45" s="2"/>
      <c r="I45" s="2"/>
      <c r="J45" s="2"/>
      <c r="K45" s="2"/>
      <c r="L45" s="2"/>
      <c r="M45" s="2"/>
      <c r="N45" s="2"/>
      <c r="O45" s="2"/>
      <c r="P45" s="2"/>
      <c r="Q45" s="2"/>
      <c r="R45" s="2"/>
      <c r="S45" s="2"/>
      <c r="T45" s="2"/>
      <c r="U45" s="2"/>
      <c r="V45" s="2"/>
      <c r="W45" s="2"/>
      <c r="X45" s="2"/>
      <c r="Y45" s="2"/>
      <c r="Z45" s="2"/>
      <c r="AA45" s="2"/>
    </row>
    <row r="46" spans="1:27" x14ac:dyDescent="0.25">
      <c r="A46" t="s">
        <v>186</v>
      </c>
      <c r="B46" s="2">
        <f>SUM('Step 1'!B46:Y46)</f>
        <v>12232</v>
      </c>
      <c r="C46" s="2">
        <f>SUM('Step 1'!C46:Z46)</f>
        <v>12230</v>
      </c>
      <c r="D46" s="2">
        <f>SUM('Step 1'!D46:AA46)</f>
        <v>12228</v>
      </c>
      <c r="E46" s="2">
        <f>SUM('Step 1'!E46:AB46)</f>
        <v>12226</v>
      </c>
      <c r="F46" s="2">
        <f>SUM('Step 1'!F46:AC46)</f>
        <v>12231</v>
      </c>
      <c r="G46" s="2"/>
      <c r="H46" s="2"/>
      <c r="I46" s="2"/>
      <c r="J46" s="2"/>
      <c r="K46" s="2"/>
      <c r="L46" s="2"/>
      <c r="M46" s="2"/>
      <c r="N46" s="2"/>
      <c r="O46" s="2"/>
      <c r="P46" s="2"/>
      <c r="Q46" s="2"/>
      <c r="R46" s="2"/>
      <c r="S46" s="2"/>
      <c r="T46" s="2"/>
      <c r="U46" s="2"/>
      <c r="V46" s="2"/>
      <c r="W46" s="2"/>
      <c r="X46" s="2"/>
      <c r="Y46" s="2"/>
      <c r="Z46" s="2"/>
      <c r="AA46" s="2"/>
    </row>
    <row r="47" spans="1:27" x14ac:dyDescent="0.25">
      <c r="A47" t="s">
        <v>187</v>
      </c>
      <c r="B47" s="2">
        <f>SUM('Step 1'!B47:Y47)</f>
        <v>31149</v>
      </c>
      <c r="C47" s="2">
        <f>SUM('Step 1'!C47:Z47)</f>
        <v>31148</v>
      </c>
      <c r="D47" s="2">
        <f>SUM('Step 1'!D47:AA47)</f>
        <v>31138</v>
      </c>
      <c r="E47" s="2">
        <f>SUM('Step 1'!E47:AB47)</f>
        <v>31122</v>
      </c>
      <c r="F47" s="2">
        <f>SUM('Step 1'!F47:AC47)</f>
        <v>31124</v>
      </c>
      <c r="G47" s="2"/>
      <c r="H47" s="2"/>
      <c r="I47" s="2"/>
      <c r="J47" s="2"/>
      <c r="K47" s="2"/>
      <c r="L47" s="2"/>
      <c r="M47" s="2"/>
      <c r="N47" s="2"/>
      <c r="O47" s="2"/>
      <c r="P47" s="2"/>
      <c r="Q47" s="2"/>
      <c r="R47" s="2"/>
      <c r="S47" s="2"/>
      <c r="T47" s="2"/>
      <c r="U47" s="2"/>
      <c r="V47" s="2"/>
      <c r="W47" s="2"/>
      <c r="X47" s="2"/>
      <c r="Y47" s="2"/>
      <c r="Z47" s="2"/>
      <c r="AA47" s="2"/>
    </row>
    <row r="48" spans="1:27" x14ac:dyDescent="0.25">
      <c r="A48" t="s">
        <v>188</v>
      </c>
      <c r="B48" s="2">
        <f>SUM('Step 1'!B48:Y48)</f>
        <v>102618</v>
      </c>
      <c r="C48" s="2">
        <f>SUM('Step 1'!C48:Z48)</f>
        <v>102652</v>
      </c>
      <c r="D48" s="2">
        <f>SUM('Step 1'!D48:AA48)</f>
        <v>102683</v>
      </c>
      <c r="E48" s="2">
        <f>SUM('Step 1'!E48:AB48)</f>
        <v>102726</v>
      </c>
      <c r="F48" s="2">
        <f>SUM('Step 1'!F48:AC48)</f>
        <v>102778</v>
      </c>
      <c r="G48" s="2"/>
      <c r="H48" s="2"/>
      <c r="I48" s="2"/>
      <c r="J48" s="2"/>
      <c r="K48" s="2"/>
      <c r="L48" s="2"/>
      <c r="M48" s="2"/>
      <c r="N48" s="2"/>
      <c r="O48" s="2"/>
      <c r="P48" s="2"/>
      <c r="Q48" s="2"/>
      <c r="R48" s="2"/>
      <c r="S48" s="2"/>
      <c r="T48" s="2"/>
      <c r="U48" s="2"/>
      <c r="V48" s="2"/>
      <c r="W48" s="2"/>
      <c r="X48" s="2"/>
      <c r="Y48" s="2"/>
      <c r="Z48" s="2"/>
      <c r="AA48" s="2"/>
    </row>
    <row r="49" spans="1:27" x14ac:dyDescent="0.25">
      <c r="A49" t="s">
        <v>189</v>
      </c>
      <c r="B49" s="2">
        <f>SUM('Step 1'!B49:Y49)</f>
        <v>31217</v>
      </c>
      <c r="C49" s="2">
        <f>SUM('Step 1'!C49:Z49)</f>
        <v>31254</v>
      </c>
      <c r="D49" s="2">
        <f>SUM('Step 1'!D49:AA49)</f>
        <v>31299</v>
      </c>
      <c r="E49" s="2">
        <f>SUM('Step 1'!E49:AB49)</f>
        <v>31334</v>
      </c>
      <c r="F49" s="2">
        <f>SUM('Step 1'!F49:AC49)</f>
        <v>31339</v>
      </c>
      <c r="G49" s="2"/>
      <c r="H49" s="2"/>
      <c r="I49" s="2"/>
      <c r="J49" s="2"/>
      <c r="K49" s="2"/>
      <c r="L49" s="2"/>
      <c r="M49" s="2"/>
      <c r="N49" s="2"/>
      <c r="O49" s="2"/>
      <c r="P49" s="2"/>
      <c r="Q49" s="2"/>
      <c r="R49" s="2"/>
      <c r="S49" s="2"/>
      <c r="T49" s="2"/>
      <c r="U49" s="2"/>
      <c r="V49" s="2"/>
      <c r="W49" s="2"/>
      <c r="X49" s="2"/>
      <c r="Y49" s="2"/>
      <c r="Z49" s="2"/>
      <c r="AA49" s="2"/>
    </row>
    <row r="50" spans="1:27" x14ac:dyDescent="0.25">
      <c r="A50" t="s">
        <v>190</v>
      </c>
      <c r="B50" s="2">
        <f>SUM('Step 1'!B50:Y50)</f>
        <v>292560</v>
      </c>
      <c r="C50" s="2">
        <f>SUM('Step 1'!C50:Z50)</f>
        <v>292823</v>
      </c>
      <c r="D50" s="2">
        <f>SUM('Step 1'!D50:AA50)</f>
        <v>293140</v>
      </c>
      <c r="E50" s="2">
        <f>SUM('Step 1'!E50:AB50)</f>
        <v>293435</v>
      </c>
      <c r="F50" s="2">
        <f>SUM('Step 1'!F50:AC50)</f>
        <v>293836</v>
      </c>
      <c r="G50" s="2"/>
      <c r="H50" s="2"/>
      <c r="I50" s="2"/>
      <c r="J50" s="2"/>
      <c r="K50" s="2"/>
      <c r="L50" s="2"/>
      <c r="M50" s="2"/>
      <c r="N50" s="2"/>
      <c r="O50" s="2"/>
      <c r="P50" s="2"/>
      <c r="Q50" s="2"/>
      <c r="R50" s="2"/>
      <c r="S50" s="2"/>
      <c r="T50" s="2"/>
      <c r="U50" s="2"/>
      <c r="V50" s="2"/>
      <c r="W50" s="2"/>
      <c r="X50" s="2"/>
      <c r="Y50" s="2"/>
      <c r="Z50" s="2"/>
      <c r="AA50" s="2"/>
    </row>
    <row r="51" spans="1:27" x14ac:dyDescent="0.25">
      <c r="A51" t="s">
        <v>105</v>
      </c>
      <c r="B51" s="2">
        <f>SUM('Step 1'!B51:Y51)</f>
        <v>8244</v>
      </c>
      <c r="C51" s="2">
        <f>SUM('Step 1'!C51:Z51)</f>
        <v>8231</v>
      </c>
      <c r="D51" s="2">
        <f>SUM('Step 1'!D51:AA51)</f>
        <v>8228</v>
      </c>
      <c r="E51" s="2">
        <f>SUM('Step 1'!E51:AB51)</f>
        <v>8235</v>
      </c>
      <c r="F51" s="2">
        <f>SUM('Step 1'!F51:AC51)</f>
        <v>8243</v>
      </c>
      <c r="G51" s="2"/>
      <c r="H51" s="2"/>
      <c r="I51" s="2"/>
      <c r="J51" s="2"/>
      <c r="K51" s="2"/>
      <c r="L51" s="2"/>
      <c r="M51" s="2"/>
      <c r="N51" s="2"/>
      <c r="O51" s="2"/>
      <c r="P51" s="2"/>
      <c r="Q51" s="2"/>
      <c r="R51" s="2"/>
      <c r="S51" s="2"/>
      <c r="T51" s="2"/>
      <c r="U51" s="2"/>
      <c r="V51" s="2"/>
      <c r="W51" s="2"/>
      <c r="X51" s="2"/>
      <c r="Y51" s="2"/>
      <c r="Z51" s="2"/>
      <c r="AA51" s="2"/>
    </row>
    <row r="52" spans="1:27" x14ac:dyDescent="0.25">
      <c r="A52" t="s">
        <v>191</v>
      </c>
      <c r="B52" s="2">
        <f>SUM('Step 1'!B52:Y52)</f>
        <v>7901</v>
      </c>
      <c r="C52" s="2">
        <f>SUM('Step 1'!C52:Z52)</f>
        <v>7886</v>
      </c>
      <c r="D52" s="2">
        <f>SUM('Step 1'!D52:AA52)</f>
        <v>7874</v>
      </c>
      <c r="E52" s="2">
        <f>SUM('Step 1'!E52:AB52)</f>
        <v>7876</v>
      </c>
      <c r="F52" s="2">
        <f>SUM('Step 1'!F52:AC52)</f>
        <v>7880</v>
      </c>
      <c r="G52" s="2"/>
      <c r="H52" s="2"/>
      <c r="I52" s="2"/>
      <c r="J52" s="2"/>
      <c r="K52" s="2"/>
      <c r="L52" s="2"/>
      <c r="M52" s="2"/>
      <c r="N52" s="2"/>
      <c r="O52" s="2"/>
      <c r="P52" s="2"/>
      <c r="Q52" s="2"/>
      <c r="R52" s="2"/>
      <c r="S52" s="2"/>
      <c r="T52" s="2"/>
      <c r="U52" s="2"/>
      <c r="V52" s="2"/>
      <c r="W52" s="2"/>
      <c r="X52" s="2"/>
      <c r="Y52" s="2"/>
      <c r="Z52" s="2"/>
      <c r="AA52" s="2"/>
    </row>
    <row r="53" spans="1:27" x14ac:dyDescent="0.25">
      <c r="A53" t="s">
        <v>192</v>
      </c>
      <c r="B53" s="2">
        <f>SUM('Step 1'!B53:Y53)</f>
        <v>1001</v>
      </c>
      <c r="C53" s="2">
        <f>SUM('Step 1'!C53:Z53)</f>
        <v>999</v>
      </c>
      <c r="D53" s="2">
        <f>SUM('Step 1'!D53:AA53)</f>
        <v>1001</v>
      </c>
      <c r="E53" s="2">
        <f>SUM('Step 1'!E53:AB53)</f>
        <v>1002</v>
      </c>
      <c r="F53" s="2">
        <f>SUM('Step 1'!F53:AC53)</f>
        <v>1003</v>
      </c>
      <c r="G53" s="2"/>
      <c r="H53" s="2"/>
      <c r="I53" s="2"/>
      <c r="J53" s="2"/>
      <c r="K53" s="2"/>
      <c r="L53" s="2"/>
      <c r="M53" s="2"/>
      <c r="N53" s="2"/>
      <c r="O53" s="2"/>
      <c r="P53" s="2"/>
      <c r="Q53" s="2"/>
      <c r="R53" s="2"/>
      <c r="S53" s="2"/>
      <c r="T53" s="2"/>
      <c r="U53" s="2"/>
      <c r="V53" s="2"/>
      <c r="W53" s="2"/>
      <c r="X53" s="2"/>
      <c r="Y53" s="2"/>
      <c r="Z53" s="2"/>
      <c r="AA53" s="2"/>
    </row>
    <row r="54" spans="1:27" x14ac:dyDescent="0.25">
      <c r="A54" t="s">
        <v>193</v>
      </c>
      <c r="B54" s="2">
        <f>SUM('Step 1'!B54:Y54)</f>
        <v>32186</v>
      </c>
      <c r="C54" s="2">
        <f>SUM('Step 1'!C54:Z54)</f>
        <v>32184</v>
      </c>
      <c r="D54" s="2">
        <f>SUM('Step 1'!D54:AA54)</f>
        <v>32200</v>
      </c>
      <c r="E54" s="2">
        <f>SUM('Step 1'!E54:AB54)</f>
        <v>32209</v>
      </c>
      <c r="F54" s="2">
        <f>SUM('Step 1'!F54:AC54)</f>
        <v>32217</v>
      </c>
      <c r="G54" s="2"/>
      <c r="H54" s="2"/>
      <c r="I54" s="2"/>
      <c r="J54" s="2"/>
      <c r="K54" s="2"/>
      <c r="L54" s="2"/>
      <c r="M54" s="2"/>
      <c r="N54" s="2"/>
      <c r="O54" s="2"/>
      <c r="P54" s="2"/>
      <c r="Q54" s="2"/>
      <c r="R54" s="2"/>
      <c r="S54" s="2"/>
      <c r="T54" s="2"/>
      <c r="U54" s="2"/>
      <c r="V54" s="2"/>
      <c r="W54" s="2"/>
      <c r="X54" s="2"/>
      <c r="Y54" s="2"/>
      <c r="Z54" s="2"/>
      <c r="AA54" s="2"/>
    </row>
    <row r="55" spans="1:27" x14ac:dyDescent="0.25">
      <c r="A55" t="s">
        <v>194</v>
      </c>
      <c r="B55" s="2">
        <f>SUM('Step 1'!B55:Y55)</f>
        <v>24155</v>
      </c>
      <c r="C55" s="2">
        <f>SUM('Step 1'!C55:Z55)</f>
        <v>24139</v>
      </c>
      <c r="D55" s="2">
        <f>SUM('Step 1'!D55:AA55)</f>
        <v>24130</v>
      </c>
      <c r="E55" s="2">
        <f>SUM('Step 1'!E55:AB55)</f>
        <v>24120</v>
      </c>
      <c r="F55" s="2">
        <f>SUM('Step 1'!F55:AC55)</f>
        <v>24125</v>
      </c>
      <c r="G55" s="2"/>
      <c r="H55" s="2"/>
      <c r="I55" s="2"/>
      <c r="J55" s="2"/>
      <c r="K55" s="2"/>
      <c r="L55" s="2"/>
      <c r="M55" s="2"/>
      <c r="N55" s="2"/>
      <c r="O55" s="2"/>
      <c r="P55" s="2"/>
      <c r="Q55" s="2"/>
      <c r="R55" s="2"/>
      <c r="S55" s="2"/>
      <c r="T55" s="2"/>
      <c r="U55" s="2"/>
      <c r="V55" s="2"/>
      <c r="W55" s="2"/>
      <c r="X55" s="2"/>
      <c r="Y55" s="2"/>
      <c r="Z55" s="2"/>
      <c r="AA55" s="2"/>
    </row>
    <row r="56" spans="1:27" x14ac:dyDescent="0.25">
      <c r="A56" t="s">
        <v>195</v>
      </c>
      <c r="B56" s="2">
        <f>SUM('Step 1'!B56:Y56)</f>
        <v>36130</v>
      </c>
      <c r="C56" s="2">
        <f>SUM('Step 1'!C56:Z56)</f>
        <v>36116</v>
      </c>
      <c r="D56" s="2">
        <f>SUM('Step 1'!D56:AA56)</f>
        <v>36127</v>
      </c>
      <c r="E56" s="2">
        <f>SUM('Step 1'!E56:AB56)</f>
        <v>36109</v>
      </c>
      <c r="F56" s="2">
        <f>SUM('Step 1'!F56:AC56)</f>
        <v>36095</v>
      </c>
      <c r="G56" s="2"/>
      <c r="H56" s="2"/>
      <c r="I56" s="2"/>
      <c r="J56" s="2"/>
      <c r="K56" s="2"/>
      <c r="L56" s="2"/>
      <c r="M56" s="2"/>
      <c r="N56" s="2"/>
      <c r="O56" s="2"/>
      <c r="P56" s="2"/>
      <c r="Q56" s="2"/>
      <c r="R56" s="2"/>
      <c r="S56" s="2"/>
      <c r="T56" s="2"/>
      <c r="U56" s="2"/>
      <c r="V56" s="2"/>
      <c r="W56" s="2"/>
      <c r="X56" s="2"/>
      <c r="Y56" s="2"/>
      <c r="Z56" s="2"/>
      <c r="AA56" s="2"/>
    </row>
    <row r="57" spans="1:27" x14ac:dyDescent="0.25">
      <c r="A57" t="s">
        <v>196</v>
      </c>
      <c r="B57" s="2">
        <f>SUM('Step 1'!B57:Y57)</f>
        <v>80057</v>
      </c>
      <c r="C57" s="2">
        <f>SUM('Step 1'!C57:Z57)</f>
        <v>80002</v>
      </c>
      <c r="D57" s="2">
        <f>SUM('Step 1'!D57:AA57)</f>
        <v>79984</v>
      </c>
      <c r="E57" s="2">
        <f>SUM('Step 1'!E57:AB57)</f>
        <v>79935</v>
      </c>
      <c r="F57" s="2">
        <f>SUM('Step 1'!F57:AC57)</f>
        <v>79928</v>
      </c>
      <c r="G57" s="2"/>
      <c r="H57" s="2"/>
      <c r="I57" s="2"/>
      <c r="J57" s="2"/>
      <c r="K57" s="2"/>
      <c r="L57" s="2"/>
      <c r="M57" s="2"/>
      <c r="N57" s="2"/>
      <c r="O57" s="2"/>
      <c r="P57" s="2"/>
      <c r="Q57" s="2"/>
      <c r="R57" s="2"/>
      <c r="S57" s="2"/>
      <c r="T57" s="2"/>
      <c r="U57" s="2"/>
      <c r="V57" s="2"/>
      <c r="W57" s="2"/>
      <c r="X57" s="2"/>
      <c r="Y57" s="2"/>
      <c r="Z57" s="2"/>
      <c r="AA57" s="2"/>
    </row>
    <row r="58" spans="1:27" x14ac:dyDescent="0.25">
      <c r="A58" t="s">
        <v>197</v>
      </c>
      <c r="B58" s="2">
        <f>SUM('Step 1'!B58:Y58)</f>
        <v>46742</v>
      </c>
      <c r="C58" s="2">
        <f>SUM('Step 1'!C58:Z58)</f>
        <v>46730</v>
      </c>
      <c r="D58" s="2">
        <f>SUM('Step 1'!D58:AA58)</f>
        <v>46743</v>
      </c>
      <c r="E58" s="2">
        <f>SUM('Step 1'!E58:AB58)</f>
        <v>46781</v>
      </c>
      <c r="F58" s="2">
        <f>SUM('Step 1'!F58:AC58)</f>
        <v>46827</v>
      </c>
      <c r="G58" s="2"/>
      <c r="H58" s="2"/>
      <c r="I58" s="2"/>
      <c r="J58" s="2"/>
      <c r="K58" s="2"/>
      <c r="L58" s="2"/>
      <c r="M58" s="2"/>
      <c r="N58" s="2"/>
      <c r="O58" s="2"/>
      <c r="P58" s="2"/>
      <c r="Q58" s="2"/>
      <c r="R58" s="2"/>
      <c r="S58" s="2"/>
      <c r="T58" s="2"/>
      <c r="U58" s="2"/>
      <c r="V58" s="2"/>
      <c r="W58" s="2"/>
      <c r="X58" s="2"/>
      <c r="Y58" s="2"/>
      <c r="Z58" s="2"/>
      <c r="AA58" s="2"/>
    </row>
    <row r="59" spans="1:27" x14ac:dyDescent="0.25">
      <c r="A59" t="s">
        <v>198</v>
      </c>
      <c r="B59" s="2">
        <f>SUM('Step 1'!B59:Y59)</f>
        <v>40166</v>
      </c>
      <c r="C59" s="2">
        <f>SUM('Step 1'!C59:Z59)</f>
        <v>40155</v>
      </c>
      <c r="D59" s="2">
        <f>SUM('Step 1'!D59:AA59)</f>
        <v>40149</v>
      </c>
      <c r="E59" s="2">
        <f>SUM('Step 1'!E59:AB59)</f>
        <v>40183</v>
      </c>
      <c r="F59" s="2">
        <f>SUM('Step 1'!F59:AC59)</f>
        <v>40226</v>
      </c>
      <c r="G59" s="2"/>
      <c r="H59" s="2"/>
      <c r="I59" s="2"/>
      <c r="J59" s="2"/>
      <c r="K59" s="2"/>
      <c r="L59" s="2"/>
      <c r="M59" s="2"/>
      <c r="N59" s="2"/>
      <c r="O59" s="2"/>
      <c r="P59" s="2"/>
      <c r="Q59" s="2"/>
      <c r="R59" s="2"/>
      <c r="S59" s="2"/>
      <c r="T59" s="2"/>
      <c r="U59" s="2"/>
      <c r="V59" s="2"/>
      <c r="W59" s="2"/>
      <c r="X59" s="2"/>
      <c r="Y59" s="2"/>
      <c r="Z59" s="2"/>
      <c r="AA59" s="2"/>
    </row>
    <row r="60" spans="1:27" x14ac:dyDescent="0.25">
      <c r="A60" t="s">
        <v>199</v>
      </c>
      <c r="B60" s="2">
        <f>SUM('Step 1'!B60:Y60)</f>
        <v>1101</v>
      </c>
      <c r="C60" s="2">
        <f>SUM('Step 1'!C60:Z60)</f>
        <v>1099</v>
      </c>
      <c r="D60" s="2">
        <f>SUM('Step 1'!D60:AA60)</f>
        <v>1097</v>
      </c>
      <c r="E60" s="2">
        <f>SUM('Step 1'!E60:AB60)</f>
        <v>1094</v>
      </c>
      <c r="F60" s="2">
        <f>SUM('Step 1'!F60:AC60)</f>
        <v>1091</v>
      </c>
      <c r="G60" s="2"/>
      <c r="H60" s="2"/>
      <c r="I60" s="2"/>
      <c r="J60" s="2"/>
      <c r="K60" s="2"/>
      <c r="L60" s="2"/>
      <c r="M60" s="2"/>
      <c r="N60" s="2"/>
      <c r="O60" s="2"/>
      <c r="P60" s="2"/>
      <c r="Q60" s="2"/>
      <c r="R60" s="2"/>
      <c r="S60" s="2"/>
      <c r="T60" s="2"/>
      <c r="U60" s="2"/>
      <c r="V60" s="2"/>
      <c r="W60" s="2"/>
      <c r="X60" s="2"/>
      <c r="Y60" s="2"/>
      <c r="Z60" s="2"/>
      <c r="AA60" s="2"/>
    </row>
    <row r="61" spans="1:27" x14ac:dyDescent="0.25">
      <c r="A61" t="s">
        <v>200</v>
      </c>
      <c r="B61" s="2">
        <f>SUM('Step 1'!B61:Y61)</f>
        <v>13240</v>
      </c>
      <c r="C61" s="2">
        <f>SUM('Step 1'!C61:Z61)</f>
        <v>13241</v>
      </c>
      <c r="D61" s="2">
        <f>SUM('Step 1'!D61:AA61)</f>
        <v>13250</v>
      </c>
      <c r="E61" s="2">
        <f>SUM('Step 1'!E61:AB61)</f>
        <v>13260</v>
      </c>
      <c r="F61" s="2">
        <f>SUM('Step 1'!F61:AC61)</f>
        <v>13262</v>
      </c>
      <c r="G61" s="2"/>
      <c r="H61" s="2"/>
      <c r="I61" s="2"/>
      <c r="J61" s="2"/>
      <c r="K61" s="2"/>
      <c r="L61" s="2"/>
      <c r="M61" s="2"/>
      <c r="N61" s="2"/>
      <c r="O61" s="2"/>
      <c r="P61" s="2"/>
      <c r="Q61" s="2"/>
      <c r="R61" s="2"/>
      <c r="S61" s="2"/>
      <c r="T61" s="2"/>
      <c r="U61" s="2"/>
      <c r="V61" s="2"/>
      <c r="W61" s="2"/>
      <c r="X61" s="2"/>
      <c r="Y61" s="2"/>
      <c r="Z61" s="2"/>
      <c r="AA61" s="2"/>
    </row>
    <row r="62" spans="1:27" x14ac:dyDescent="0.25">
      <c r="A62" t="s">
        <v>201</v>
      </c>
      <c r="B62" s="2">
        <f>SUM('Step 1'!B62:Y62)</f>
        <v>18073</v>
      </c>
      <c r="C62" s="2">
        <f>SUM('Step 1'!C62:Z62)</f>
        <v>18087</v>
      </c>
      <c r="D62" s="2">
        <f>SUM('Step 1'!D62:AA62)</f>
        <v>18111</v>
      </c>
      <c r="E62" s="2">
        <f>SUM('Step 1'!E62:AB62)</f>
        <v>18130</v>
      </c>
      <c r="F62" s="2">
        <f>SUM('Step 1'!F62:AC62)</f>
        <v>18153</v>
      </c>
      <c r="G62" s="2"/>
      <c r="H62" s="2"/>
      <c r="I62" s="2"/>
      <c r="J62" s="2"/>
      <c r="K62" s="2"/>
      <c r="L62" s="2"/>
      <c r="M62" s="2"/>
      <c r="N62" s="2"/>
      <c r="O62" s="2"/>
      <c r="P62" s="2"/>
      <c r="Q62" s="2"/>
      <c r="R62" s="2"/>
      <c r="S62" s="2"/>
      <c r="T62" s="2"/>
      <c r="U62" s="2"/>
      <c r="V62" s="2"/>
      <c r="W62" s="2"/>
      <c r="X62" s="2"/>
      <c r="Y62" s="2"/>
      <c r="Z62" s="2"/>
      <c r="AA62" s="2"/>
    </row>
    <row r="63" spans="1:27" x14ac:dyDescent="0.25">
      <c r="A63" t="s">
        <v>202</v>
      </c>
      <c r="B63" s="2">
        <f>SUM('Step 1'!B63:Y63)</f>
        <v>8139</v>
      </c>
      <c r="C63" s="2">
        <f>SUM('Step 1'!C63:Z63)</f>
        <v>8137</v>
      </c>
      <c r="D63" s="2">
        <f>SUM('Step 1'!D63:AA63)</f>
        <v>8142</v>
      </c>
      <c r="E63" s="2">
        <f>SUM('Step 1'!E63:AB63)</f>
        <v>8147</v>
      </c>
      <c r="F63" s="2">
        <f>SUM('Step 1'!F63:AC63)</f>
        <v>8154</v>
      </c>
      <c r="G63" s="2"/>
      <c r="H63" s="2"/>
      <c r="I63" s="2"/>
      <c r="J63" s="2"/>
      <c r="K63" s="2"/>
      <c r="L63" s="2"/>
      <c r="M63" s="2"/>
      <c r="N63" s="2"/>
      <c r="O63" s="2"/>
      <c r="P63" s="2"/>
      <c r="Q63" s="2"/>
      <c r="R63" s="2"/>
      <c r="S63" s="2"/>
      <c r="T63" s="2"/>
      <c r="U63" s="2"/>
      <c r="V63" s="2"/>
      <c r="W63" s="2"/>
      <c r="X63" s="2"/>
      <c r="Y63" s="2"/>
      <c r="Z63" s="2"/>
      <c r="AA63" s="2"/>
    </row>
    <row r="64" spans="1:27" x14ac:dyDescent="0.25">
      <c r="A64" t="s">
        <v>203</v>
      </c>
      <c r="B64" s="2">
        <f>SUM('Step 1'!B64:Y64)</f>
        <v>115039</v>
      </c>
      <c r="C64" s="2">
        <f>SUM('Step 1'!C64:Z64)</f>
        <v>115178</v>
      </c>
      <c r="D64" s="2">
        <f>SUM('Step 1'!D64:AA64)</f>
        <v>115274</v>
      </c>
      <c r="E64" s="2">
        <f>SUM('Step 1'!E64:AB64)</f>
        <v>115370</v>
      </c>
      <c r="F64" s="2">
        <f>SUM('Step 1'!F64:AC64)</f>
        <v>115486</v>
      </c>
      <c r="G64" s="2"/>
      <c r="H64" s="2"/>
      <c r="I64" s="2"/>
      <c r="J64" s="2"/>
      <c r="K64" s="2"/>
      <c r="L64" s="2"/>
      <c r="M64" s="2"/>
      <c r="N64" s="2"/>
      <c r="O64" s="2"/>
      <c r="P64" s="2"/>
      <c r="Q64" s="2"/>
      <c r="R64" s="2"/>
      <c r="S64" s="2"/>
      <c r="T64" s="2"/>
      <c r="U64" s="2"/>
      <c r="V64" s="2"/>
      <c r="W64" s="2"/>
      <c r="X64" s="2"/>
      <c r="Y64" s="2"/>
      <c r="Z64" s="2"/>
      <c r="AA64" s="2"/>
    </row>
    <row r="65" spans="1:27" x14ac:dyDescent="0.25">
      <c r="A65" t="s">
        <v>204</v>
      </c>
      <c r="B65" s="2">
        <f>SUM('Step 1'!B65:Y65)</f>
        <v>4696</v>
      </c>
      <c r="C65" s="2">
        <f>SUM('Step 1'!C65:Z65)</f>
        <v>4691</v>
      </c>
      <c r="D65" s="2">
        <f>SUM('Step 1'!D65:AA65)</f>
        <v>4682</v>
      </c>
      <c r="E65" s="2">
        <f>SUM('Step 1'!E65:AB65)</f>
        <v>4680</v>
      </c>
      <c r="F65" s="2">
        <f>SUM('Step 1'!F65:AC65)</f>
        <v>4679</v>
      </c>
      <c r="G65" s="2"/>
      <c r="H65" s="2"/>
      <c r="I65" s="2"/>
      <c r="J65" s="2"/>
      <c r="K65" s="2"/>
      <c r="L65" s="2"/>
      <c r="M65" s="2"/>
      <c r="N65" s="2"/>
      <c r="O65" s="2"/>
      <c r="P65" s="2"/>
      <c r="Q65" s="2"/>
      <c r="R65" s="2"/>
      <c r="S65" s="2"/>
      <c r="T65" s="2"/>
      <c r="U65" s="2"/>
      <c r="V65" s="2"/>
      <c r="W65" s="2"/>
      <c r="X65" s="2"/>
      <c r="Y65" s="2"/>
      <c r="Z65" s="2"/>
      <c r="AA65" s="2"/>
    </row>
    <row r="66" spans="1:27" x14ac:dyDescent="0.25">
      <c r="A66" t="s">
        <v>205</v>
      </c>
      <c r="B66" s="2">
        <f>SUM('Step 1'!B66:Y66)</f>
        <v>65886</v>
      </c>
      <c r="C66" s="2">
        <f>SUM('Step 1'!C66:Z66)</f>
        <v>65952</v>
      </c>
      <c r="D66" s="2">
        <f>SUM('Step 1'!D66:AA66)</f>
        <v>66046</v>
      </c>
      <c r="E66" s="2">
        <f>SUM('Step 1'!E66:AB66)</f>
        <v>66126</v>
      </c>
      <c r="F66" s="2">
        <f>SUM('Step 1'!F66:AC66)</f>
        <v>66221</v>
      </c>
      <c r="G66" s="2"/>
      <c r="H66" s="2"/>
      <c r="I66" s="2"/>
      <c r="J66" s="2"/>
      <c r="K66" s="2"/>
      <c r="L66" s="2"/>
      <c r="M66" s="2"/>
      <c r="N66" s="2"/>
      <c r="O66" s="2"/>
      <c r="P66" s="2"/>
      <c r="Q66" s="2"/>
      <c r="R66" s="2"/>
      <c r="S66" s="2"/>
      <c r="T66" s="2"/>
      <c r="U66" s="2"/>
      <c r="V66" s="2"/>
      <c r="W66" s="2"/>
      <c r="X66" s="2"/>
      <c r="Y66" s="2"/>
      <c r="Z66" s="2"/>
      <c r="AA66" s="2"/>
    </row>
    <row r="67" spans="1:27" x14ac:dyDescent="0.25">
      <c r="A67" t="s">
        <v>206</v>
      </c>
      <c r="B67" s="2">
        <f>SUM('Step 1'!B67:Y67)</f>
        <v>340840</v>
      </c>
      <c r="C67" s="2">
        <f>SUM('Step 1'!C67:Z67)</f>
        <v>341121</v>
      </c>
      <c r="D67" s="2">
        <f>SUM('Step 1'!D67:AA67)</f>
        <v>341481</v>
      </c>
      <c r="E67" s="2">
        <f>SUM('Step 1'!E67:AB67)</f>
        <v>341849</v>
      </c>
      <c r="F67" s="2">
        <f>SUM('Step 1'!F67:AC67)</f>
        <v>342339</v>
      </c>
      <c r="G67" s="2"/>
      <c r="H67" s="2"/>
      <c r="I67" s="2"/>
      <c r="J67" s="2"/>
      <c r="K67" s="2"/>
      <c r="L67" s="2"/>
      <c r="M67" s="2"/>
      <c r="N67" s="2"/>
      <c r="O67" s="2"/>
      <c r="P67" s="2"/>
      <c r="Q67" s="2"/>
      <c r="R67" s="2"/>
      <c r="S67" s="2"/>
      <c r="T67" s="2"/>
      <c r="U67" s="2"/>
      <c r="V67" s="2"/>
      <c r="W67" s="2"/>
      <c r="X67" s="2"/>
      <c r="Y67" s="2"/>
      <c r="Z67" s="2"/>
      <c r="AA67" s="2"/>
    </row>
    <row r="68" spans="1:27" x14ac:dyDescent="0.25">
      <c r="A68" t="s">
        <v>109</v>
      </c>
      <c r="B68" s="2">
        <f>SUM('Step 1'!B68:Y68)</f>
        <v>601</v>
      </c>
      <c r="C68" s="2">
        <f>SUM('Step 1'!C68:Z68)</f>
        <v>603</v>
      </c>
      <c r="D68" s="2">
        <f>SUM('Step 1'!D68:AA68)</f>
        <v>608</v>
      </c>
      <c r="E68" s="2">
        <f>SUM('Step 1'!E68:AB68)</f>
        <v>612</v>
      </c>
      <c r="F68" s="2">
        <f>SUM('Step 1'!F68:AC68)</f>
        <v>616</v>
      </c>
      <c r="G68" s="2"/>
      <c r="H68" s="2"/>
      <c r="I68" s="2"/>
      <c r="J68" s="2"/>
      <c r="K68" s="2"/>
      <c r="L68" s="2"/>
      <c r="M68" s="2"/>
      <c r="N68" s="2"/>
      <c r="O68" s="2"/>
      <c r="P68" s="2"/>
      <c r="Q68" s="2"/>
      <c r="R68" s="2"/>
      <c r="S68" s="2"/>
      <c r="T68" s="2"/>
      <c r="U68" s="2"/>
      <c r="V68" s="2"/>
      <c r="W68" s="2"/>
      <c r="X68" s="2"/>
      <c r="Y68" s="2"/>
      <c r="Z68" s="2"/>
      <c r="AA68" s="2"/>
    </row>
    <row r="69" spans="1:27" x14ac:dyDescent="0.25">
      <c r="A69" t="s">
        <v>207</v>
      </c>
      <c r="B69" s="2">
        <f>SUM('Step 1'!B69:Y69)</f>
        <v>28974</v>
      </c>
      <c r="C69" s="2">
        <f>SUM('Step 1'!C69:Z69)</f>
        <v>28967</v>
      </c>
      <c r="D69" s="2">
        <f>SUM('Step 1'!D69:AA69)</f>
        <v>28973</v>
      </c>
      <c r="E69" s="2">
        <f>SUM('Step 1'!E69:AB69)</f>
        <v>28986</v>
      </c>
      <c r="F69" s="2">
        <f>SUM('Step 1'!F69:AC69)</f>
        <v>29019</v>
      </c>
      <c r="G69" s="2"/>
      <c r="H69" s="2"/>
      <c r="I69" s="2"/>
      <c r="J69" s="2"/>
      <c r="K69" s="2"/>
      <c r="L69" s="2"/>
      <c r="M69" s="2"/>
      <c r="N69" s="2"/>
      <c r="O69" s="2"/>
      <c r="P69" s="2"/>
      <c r="Q69" s="2"/>
      <c r="R69" s="2"/>
      <c r="S69" s="2"/>
      <c r="T69" s="2"/>
      <c r="U69" s="2"/>
      <c r="V69" s="2"/>
      <c r="W69" s="2"/>
      <c r="X69" s="2"/>
      <c r="Y69" s="2"/>
      <c r="Z69" s="2"/>
      <c r="AA69" s="2"/>
    </row>
    <row r="70" spans="1:27" x14ac:dyDescent="0.25">
      <c r="A70" t="s">
        <v>208</v>
      </c>
      <c r="B70" s="2">
        <f>SUM('Step 1'!B70:Y70)</f>
        <v>10505</v>
      </c>
      <c r="C70" s="2">
        <f>SUM('Step 1'!C70:Z70)</f>
        <v>10500</v>
      </c>
      <c r="D70" s="2">
        <f>SUM('Step 1'!D70:AA70)</f>
        <v>10497</v>
      </c>
      <c r="E70" s="2">
        <f>SUM('Step 1'!E70:AB70)</f>
        <v>10490</v>
      </c>
      <c r="F70" s="2">
        <f>SUM('Step 1'!F70:AC70)</f>
        <v>10485</v>
      </c>
      <c r="G70" s="2"/>
      <c r="H70" s="2"/>
      <c r="I70" s="2"/>
      <c r="J70" s="2"/>
      <c r="K70" s="2"/>
      <c r="L70" s="2"/>
      <c r="M70" s="2"/>
      <c r="N70" s="2"/>
      <c r="O70" s="2"/>
      <c r="P70" s="2"/>
      <c r="Q70" s="2"/>
      <c r="R70" s="2"/>
      <c r="S70" s="2"/>
      <c r="T70" s="2"/>
      <c r="U70" s="2"/>
      <c r="V70" s="2"/>
      <c r="W70" s="2"/>
      <c r="X70" s="2"/>
      <c r="Y70" s="2"/>
      <c r="Z70" s="2"/>
      <c r="AA70" s="2"/>
    </row>
    <row r="71" spans="1:27" x14ac:dyDescent="0.25">
      <c r="A71" t="s">
        <v>209</v>
      </c>
      <c r="B71" s="2">
        <f>SUM('Step 1'!B71:Y71)</f>
        <v>13399</v>
      </c>
      <c r="C71" s="2">
        <f>SUM('Step 1'!C71:Z71)</f>
        <v>13405</v>
      </c>
      <c r="D71" s="2">
        <f>SUM('Step 1'!D71:AA71)</f>
        <v>13406</v>
      </c>
      <c r="E71" s="2">
        <f>SUM('Step 1'!E71:AB71)</f>
        <v>13409</v>
      </c>
      <c r="F71" s="2">
        <f>SUM('Step 1'!F71:AC71)</f>
        <v>13401</v>
      </c>
      <c r="G71" s="2"/>
      <c r="H71" s="2"/>
      <c r="I71" s="2"/>
      <c r="J71" s="2"/>
      <c r="K71" s="2"/>
      <c r="L71" s="2"/>
      <c r="M71" s="2"/>
      <c r="N71" s="2"/>
      <c r="O71" s="2"/>
      <c r="P71" s="2"/>
      <c r="Q71" s="2"/>
      <c r="R71" s="2"/>
      <c r="S71" s="2"/>
      <c r="T71" s="2"/>
      <c r="U71" s="2"/>
      <c r="V71" s="2"/>
      <c r="W71" s="2"/>
      <c r="X71" s="2"/>
      <c r="Y71" s="2"/>
      <c r="Z71" s="2"/>
      <c r="AA71" s="2"/>
    </row>
    <row r="72" spans="1:27" x14ac:dyDescent="0.25">
      <c r="A72" t="s">
        <v>210</v>
      </c>
      <c r="B72" s="2">
        <f>SUM('Step 1'!B72:Y72)</f>
        <v>10116</v>
      </c>
      <c r="C72" s="2">
        <f>SUM('Step 1'!C72:Z72)</f>
        <v>10117</v>
      </c>
      <c r="D72" s="2">
        <f>SUM('Step 1'!D72:AA72)</f>
        <v>10118</v>
      </c>
      <c r="E72" s="2">
        <f>SUM('Step 1'!E72:AB72)</f>
        <v>10119</v>
      </c>
      <c r="F72" s="2">
        <f>SUM('Step 1'!F72:AC72)</f>
        <v>10119</v>
      </c>
      <c r="G72" s="2"/>
      <c r="H72" s="2"/>
      <c r="I72" s="2"/>
      <c r="J72" s="2"/>
      <c r="K72" s="2"/>
      <c r="L72" s="2"/>
      <c r="M72" s="2"/>
      <c r="N72" s="2"/>
      <c r="O72" s="2"/>
      <c r="P72" s="2"/>
      <c r="Q72" s="2"/>
      <c r="R72" s="2"/>
      <c r="S72" s="2"/>
      <c r="T72" s="2"/>
      <c r="U72" s="2"/>
      <c r="V72" s="2"/>
      <c r="W72" s="2"/>
      <c r="X72" s="2"/>
      <c r="Y72" s="2"/>
      <c r="Z72" s="2"/>
      <c r="AA72" s="2"/>
    </row>
    <row r="73" spans="1:27" x14ac:dyDescent="0.25">
      <c r="A73" t="s">
        <v>211</v>
      </c>
      <c r="B73" s="2">
        <f>SUM('Step 1'!B73:Y73)</f>
        <v>18901</v>
      </c>
      <c r="C73" s="2">
        <f>SUM('Step 1'!C73:Z73)</f>
        <v>18905</v>
      </c>
      <c r="D73" s="2">
        <f>SUM('Step 1'!D73:AA73)</f>
        <v>18892</v>
      </c>
      <c r="E73" s="2">
        <f>SUM('Step 1'!E73:AB73)</f>
        <v>18897</v>
      </c>
      <c r="F73" s="2">
        <f>SUM('Step 1'!F73:AC73)</f>
        <v>18906</v>
      </c>
      <c r="G73" s="2"/>
      <c r="H73" s="2"/>
      <c r="I73" s="2"/>
      <c r="J73" s="2"/>
      <c r="K73" s="2"/>
      <c r="L73" s="2"/>
      <c r="M73" s="2"/>
      <c r="N73" s="2"/>
      <c r="O73" s="2"/>
      <c r="P73" s="2"/>
      <c r="Q73" s="2"/>
      <c r="R73" s="2"/>
      <c r="S73" s="2"/>
      <c r="T73" s="2"/>
      <c r="U73" s="2"/>
      <c r="V73" s="2"/>
      <c r="W73" s="2"/>
      <c r="X73" s="2"/>
      <c r="Y73" s="2"/>
      <c r="Z73" s="2"/>
      <c r="AA73" s="2"/>
    </row>
    <row r="74" spans="1:27" x14ac:dyDescent="0.25">
      <c r="A74" t="s">
        <v>212</v>
      </c>
      <c r="B74" s="2">
        <f>SUM('Step 1'!B74:Y74)</f>
        <v>10908</v>
      </c>
      <c r="C74" s="2">
        <f>SUM('Step 1'!C74:Z74)</f>
        <v>10881</v>
      </c>
      <c r="D74" s="2">
        <f>SUM('Step 1'!D74:AA74)</f>
        <v>10876</v>
      </c>
      <c r="E74" s="2">
        <f>SUM('Step 1'!E74:AB74)</f>
        <v>10856</v>
      </c>
      <c r="F74" s="2">
        <f>SUM('Step 1'!F74:AC74)</f>
        <v>10830</v>
      </c>
      <c r="G74" s="2"/>
      <c r="H74" s="2"/>
      <c r="I74" s="2"/>
      <c r="J74" s="2"/>
      <c r="K74" s="2"/>
      <c r="L74" s="2"/>
      <c r="M74" s="2"/>
      <c r="N74" s="2"/>
      <c r="O74" s="2"/>
      <c r="P74" s="2"/>
      <c r="Q74" s="2"/>
      <c r="R74" s="2"/>
      <c r="S74" s="2"/>
      <c r="T74" s="2"/>
      <c r="U74" s="2"/>
      <c r="V74" s="2"/>
      <c r="W74" s="2"/>
      <c r="X74" s="2"/>
      <c r="Y74" s="2"/>
      <c r="Z74" s="2"/>
      <c r="AA74" s="2"/>
    </row>
    <row r="75" spans="1:27" x14ac:dyDescent="0.25">
      <c r="A75" t="s">
        <v>213</v>
      </c>
      <c r="B75" s="2">
        <f>SUM('Step 1'!B75:Y75)</f>
        <v>255554</v>
      </c>
      <c r="C75" s="2">
        <f>SUM('Step 1'!C75:Z75)</f>
        <v>255440</v>
      </c>
      <c r="D75" s="2">
        <f>SUM('Step 1'!D75:AA75)</f>
        <v>255444</v>
      </c>
      <c r="E75" s="2">
        <f>SUM('Step 1'!E75:AB75)</f>
        <v>255615</v>
      </c>
      <c r="F75" s="2">
        <f>SUM('Step 1'!F75:AC75)</f>
        <v>255906</v>
      </c>
      <c r="G75" s="2"/>
      <c r="H75" s="2"/>
      <c r="I75" s="2"/>
      <c r="J75" s="2"/>
      <c r="K75" s="2"/>
      <c r="L75" s="2"/>
      <c r="M75" s="2"/>
      <c r="N75" s="2"/>
      <c r="O75" s="2"/>
      <c r="P75" s="2"/>
      <c r="Q75" s="2"/>
      <c r="R75" s="2"/>
      <c r="S75" s="2"/>
      <c r="T75" s="2"/>
      <c r="U75" s="2"/>
      <c r="V75" s="2"/>
      <c r="W75" s="2"/>
      <c r="X75" s="2"/>
      <c r="Y75" s="2"/>
      <c r="Z75" s="2"/>
      <c r="AA75" s="2"/>
    </row>
    <row r="76" spans="1:27" x14ac:dyDescent="0.25">
      <c r="A76" t="s">
        <v>214</v>
      </c>
      <c r="B76" s="2">
        <f>SUM('Step 1'!B76:Y76)</f>
        <v>812405</v>
      </c>
      <c r="C76" s="2">
        <f>SUM('Step 1'!C76:Z76)</f>
        <v>812158</v>
      </c>
      <c r="D76" s="2">
        <f>SUM('Step 1'!D76:AA76)</f>
        <v>812156</v>
      </c>
      <c r="E76" s="2">
        <f>SUM('Step 1'!E76:AB76)</f>
        <v>812717</v>
      </c>
      <c r="F76" s="2">
        <f>SUM('Step 1'!F76:AC76)</f>
        <v>813565</v>
      </c>
      <c r="G76" s="2"/>
      <c r="H76" s="2"/>
      <c r="I76" s="2"/>
      <c r="J76" s="2"/>
      <c r="K76" s="2"/>
      <c r="L76" s="2"/>
      <c r="M76" s="2"/>
      <c r="N76" s="2"/>
      <c r="O76" s="2"/>
      <c r="P76" s="2"/>
      <c r="Q76" s="2"/>
      <c r="R76" s="2"/>
      <c r="S76" s="2"/>
      <c r="T76" s="2"/>
      <c r="U76" s="2"/>
      <c r="V76" s="2"/>
      <c r="W76" s="2"/>
      <c r="X76" s="2"/>
      <c r="Y76" s="2"/>
      <c r="Z76" s="2"/>
      <c r="AA76" s="2"/>
    </row>
    <row r="77" spans="1:27" x14ac:dyDescent="0.25">
      <c r="A77" t="s">
        <v>215</v>
      </c>
      <c r="B77" s="2">
        <f>SUM('Step 1'!B77:Y77)</f>
        <v>25838</v>
      </c>
      <c r="C77" s="2">
        <f>SUM('Step 1'!C77:Z77)</f>
        <v>25822</v>
      </c>
      <c r="D77" s="2">
        <f>SUM('Step 1'!D77:AA77)</f>
        <v>25826</v>
      </c>
      <c r="E77" s="2">
        <f>SUM('Step 1'!E77:AB77)</f>
        <v>25851</v>
      </c>
      <c r="F77" s="2">
        <f>SUM('Step 1'!F77:AC77)</f>
        <v>25876</v>
      </c>
      <c r="G77" s="2"/>
      <c r="H77" s="2"/>
      <c r="I77" s="2"/>
      <c r="J77" s="2"/>
      <c r="K77" s="2"/>
      <c r="L77" s="2"/>
      <c r="M77" s="2"/>
      <c r="N77" s="2"/>
      <c r="O77" s="2"/>
      <c r="P77" s="2"/>
      <c r="Q77" s="2"/>
      <c r="R77" s="2"/>
      <c r="S77" s="2"/>
      <c r="T77" s="2"/>
      <c r="U77" s="2"/>
      <c r="V77" s="2"/>
      <c r="W77" s="2"/>
      <c r="X77" s="2"/>
      <c r="Y77" s="2"/>
      <c r="Z77" s="2"/>
      <c r="AA77" s="2"/>
    </row>
    <row r="78" spans="1:27" x14ac:dyDescent="0.25">
      <c r="A78" t="s">
        <v>216</v>
      </c>
      <c r="B78" s="2">
        <f>SUM('Step 1'!B78:Y78)</f>
        <v>60200</v>
      </c>
      <c r="C78" s="2">
        <f>SUM('Step 1'!C78:Z78)</f>
        <v>60192</v>
      </c>
      <c r="D78" s="2">
        <f>SUM('Step 1'!D78:AA78)</f>
        <v>60196</v>
      </c>
      <c r="E78" s="2">
        <f>SUM('Step 1'!E78:AB78)</f>
        <v>60194</v>
      </c>
      <c r="F78" s="2">
        <f>SUM('Step 1'!F78:AC78)</f>
        <v>60206</v>
      </c>
      <c r="G78" s="2"/>
      <c r="H78" s="2"/>
      <c r="I78" s="2"/>
      <c r="J78" s="2"/>
      <c r="K78" s="2"/>
      <c r="L78" s="2"/>
      <c r="M78" s="2"/>
      <c r="N78" s="2"/>
      <c r="O78" s="2"/>
      <c r="P78" s="2"/>
      <c r="Q78" s="2"/>
      <c r="R78" s="2"/>
      <c r="S78" s="2"/>
      <c r="T78" s="2"/>
      <c r="U78" s="2"/>
      <c r="V78" s="2"/>
      <c r="W78" s="2"/>
      <c r="X78" s="2"/>
      <c r="Y78" s="2"/>
      <c r="Z78" s="2"/>
      <c r="AA78" s="2"/>
    </row>
    <row r="79" spans="1:27" x14ac:dyDescent="0.25">
      <c r="A79" t="s">
        <v>217</v>
      </c>
      <c r="B79" s="2">
        <f>SUM('Step 1'!B79:Y79)</f>
        <v>3423</v>
      </c>
      <c r="C79" s="2">
        <f>SUM('Step 1'!C79:Z79)</f>
        <v>3432</v>
      </c>
      <c r="D79" s="2">
        <f>SUM('Step 1'!D79:AA79)</f>
        <v>3441</v>
      </c>
      <c r="E79" s="2">
        <f>SUM('Step 1'!E79:AB79)</f>
        <v>3447</v>
      </c>
      <c r="F79" s="2">
        <f>SUM('Step 1'!F79:AC79)</f>
        <v>3451</v>
      </c>
      <c r="G79" s="2"/>
      <c r="H79" s="2"/>
      <c r="I79" s="2"/>
      <c r="J79" s="2"/>
      <c r="K79" s="2"/>
      <c r="L79" s="2"/>
      <c r="M79" s="2"/>
      <c r="N79" s="2"/>
      <c r="O79" s="2"/>
      <c r="P79" s="2"/>
      <c r="Q79" s="2"/>
      <c r="R79" s="2"/>
      <c r="S79" s="2"/>
      <c r="T79" s="2"/>
      <c r="U79" s="2"/>
      <c r="V79" s="2"/>
      <c r="W79" s="2"/>
      <c r="X79" s="2"/>
      <c r="Y79" s="2"/>
      <c r="Z79" s="2"/>
      <c r="AA79" s="2"/>
    </row>
    <row r="80" spans="1:27" x14ac:dyDescent="0.25">
      <c r="A80" t="s">
        <v>218</v>
      </c>
      <c r="B80" s="2">
        <f>SUM('Step 1'!B80:Y80)</f>
        <v>13422</v>
      </c>
      <c r="C80" s="2">
        <f>SUM('Step 1'!C80:Z80)</f>
        <v>13411</v>
      </c>
      <c r="D80" s="2">
        <f>SUM('Step 1'!D80:AA80)</f>
        <v>13399</v>
      </c>
      <c r="E80" s="2">
        <f>SUM('Step 1'!E80:AB80)</f>
        <v>13395</v>
      </c>
      <c r="F80" s="2">
        <f>SUM('Step 1'!F80:AC80)</f>
        <v>13398</v>
      </c>
      <c r="G80" s="2"/>
      <c r="H80" s="2"/>
      <c r="I80" s="2"/>
      <c r="J80" s="2"/>
      <c r="K80" s="2"/>
      <c r="L80" s="2"/>
      <c r="M80" s="2"/>
      <c r="N80" s="2"/>
      <c r="O80" s="2"/>
      <c r="P80" s="2"/>
      <c r="Q80" s="2"/>
      <c r="R80" s="2"/>
      <c r="S80" s="2"/>
      <c r="T80" s="2"/>
      <c r="U80" s="2"/>
      <c r="V80" s="2"/>
      <c r="W80" s="2"/>
      <c r="X80" s="2"/>
      <c r="Y80" s="2"/>
      <c r="Z80" s="2"/>
      <c r="AA80" s="2"/>
    </row>
    <row r="81" spans="1:27" x14ac:dyDescent="0.25">
      <c r="A81" t="s">
        <v>219</v>
      </c>
      <c r="B81" s="2">
        <f>SUM('Step 1'!B81:Y81)</f>
        <v>117640</v>
      </c>
      <c r="C81" s="2">
        <f>SUM('Step 1'!C81:Z81)</f>
        <v>117755</v>
      </c>
      <c r="D81" s="2">
        <f>SUM('Step 1'!D81:AA81)</f>
        <v>117847</v>
      </c>
      <c r="E81" s="2">
        <f>SUM('Step 1'!E81:AB81)</f>
        <v>117940</v>
      </c>
      <c r="F81" s="2">
        <f>SUM('Step 1'!F81:AC81)</f>
        <v>118077</v>
      </c>
      <c r="G81" s="2"/>
      <c r="H81" s="2"/>
      <c r="I81" s="2"/>
      <c r="J81" s="2"/>
      <c r="K81" s="2"/>
      <c r="L81" s="2"/>
      <c r="M81" s="2"/>
      <c r="N81" s="2"/>
      <c r="O81" s="2"/>
      <c r="P81" s="2"/>
      <c r="Q81" s="2"/>
      <c r="R81" s="2"/>
      <c r="S81" s="2"/>
      <c r="T81" s="2"/>
      <c r="U81" s="2"/>
      <c r="V81" s="2"/>
      <c r="W81" s="2"/>
      <c r="X81" s="2"/>
      <c r="Y81" s="2"/>
      <c r="Z81" s="2"/>
      <c r="AA81" s="2"/>
    </row>
    <row r="82" spans="1:27" x14ac:dyDescent="0.25">
      <c r="A82" t="s">
        <v>125</v>
      </c>
      <c r="B82" s="2">
        <f>SUM('Step 1'!B82:Y82)</f>
        <v>1638</v>
      </c>
      <c r="C82" s="2">
        <f>SUM('Step 1'!C82:Z82)</f>
        <v>1639</v>
      </c>
      <c r="D82" s="2">
        <f>SUM('Step 1'!D82:AA82)</f>
        <v>1643</v>
      </c>
      <c r="E82" s="2">
        <f>SUM('Step 1'!E82:AB82)</f>
        <v>1644</v>
      </c>
      <c r="F82" s="2">
        <f>SUM('Step 1'!F82:AC82)</f>
        <v>1644</v>
      </c>
      <c r="G82" s="2"/>
      <c r="H82" s="2"/>
      <c r="I82" s="2"/>
      <c r="J82" s="2"/>
      <c r="K82" s="2"/>
      <c r="L82" s="2"/>
      <c r="M82" s="2"/>
      <c r="N82" s="2"/>
      <c r="O82" s="2"/>
      <c r="P82" s="2"/>
      <c r="Q82" s="2"/>
      <c r="R82" s="2"/>
      <c r="S82" s="2"/>
      <c r="T82" s="2"/>
      <c r="U82" s="2"/>
      <c r="V82" s="2"/>
      <c r="W82" s="2"/>
      <c r="X82" s="2"/>
      <c r="Y82" s="2"/>
      <c r="Z82" s="2"/>
      <c r="AA82" s="2"/>
    </row>
    <row r="83" spans="1:27" x14ac:dyDescent="0.25">
      <c r="A83" t="s">
        <v>220</v>
      </c>
      <c r="B83" s="2">
        <f>SUM('Step 1'!B83:Y83)</f>
        <v>29980</v>
      </c>
      <c r="C83" s="2">
        <f>SUM('Step 1'!C83:Z83)</f>
        <v>30008</v>
      </c>
      <c r="D83" s="2">
        <f>SUM('Step 1'!D83:AA83)</f>
        <v>30049</v>
      </c>
      <c r="E83" s="2">
        <f>SUM('Step 1'!E83:AB83)</f>
        <v>30079</v>
      </c>
      <c r="F83" s="2">
        <f>SUM('Step 1'!F83:AC83)</f>
        <v>30107</v>
      </c>
      <c r="G83" s="2"/>
      <c r="H83" s="2"/>
      <c r="I83" s="2"/>
      <c r="J83" s="2"/>
      <c r="K83" s="2"/>
      <c r="L83" s="2"/>
      <c r="M83" s="2"/>
      <c r="N83" s="2"/>
      <c r="O83" s="2"/>
      <c r="P83" s="2"/>
      <c r="Q83" s="2"/>
      <c r="R83" s="2"/>
      <c r="S83" s="2"/>
      <c r="T83" s="2"/>
      <c r="U83" s="2"/>
      <c r="V83" s="2"/>
      <c r="W83" s="2"/>
      <c r="X83" s="2"/>
      <c r="Y83" s="2"/>
      <c r="Z83" s="2"/>
      <c r="AA83" s="2"/>
    </row>
    <row r="84" spans="1:27" x14ac:dyDescent="0.25">
      <c r="A84" t="s">
        <v>221</v>
      </c>
      <c r="B84" s="2">
        <f>SUM('Step 1'!B84:Y84)</f>
        <v>121652</v>
      </c>
      <c r="C84" s="2">
        <f>SUM('Step 1'!C84:Z84)</f>
        <v>121708</v>
      </c>
      <c r="D84" s="2">
        <f>SUM('Step 1'!D84:AA84)</f>
        <v>121802</v>
      </c>
      <c r="E84" s="2">
        <f>SUM('Step 1'!E84:AB84)</f>
        <v>121885</v>
      </c>
      <c r="F84" s="2">
        <f>SUM('Step 1'!F84:AC84)</f>
        <v>121968</v>
      </c>
      <c r="G84" s="2"/>
      <c r="H84" s="2"/>
      <c r="I84" s="2"/>
      <c r="J84" s="2"/>
      <c r="K84" s="2"/>
      <c r="L84" s="2"/>
      <c r="M84" s="2"/>
      <c r="N84" s="2"/>
      <c r="O84" s="2"/>
      <c r="P84" s="2"/>
      <c r="Q84" s="2"/>
      <c r="R84" s="2"/>
      <c r="S84" s="2"/>
      <c r="T84" s="2"/>
      <c r="U84" s="2"/>
      <c r="V84" s="2"/>
      <c r="W84" s="2"/>
      <c r="X84" s="2"/>
      <c r="Y84" s="2"/>
      <c r="Z84" s="2"/>
      <c r="AA84" s="2"/>
    </row>
    <row r="85" spans="1:27" x14ac:dyDescent="0.25">
      <c r="A85" t="s">
        <v>222</v>
      </c>
      <c r="B85" s="2">
        <f>SUM('Step 1'!B85:Y85)</f>
        <v>4109</v>
      </c>
      <c r="C85" s="2">
        <f>SUM('Step 1'!C85:Z85)</f>
        <v>4098</v>
      </c>
      <c r="D85" s="2">
        <f>SUM('Step 1'!D85:AA85)</f>
        <v>4091</v>
      </c>
      <c r="E85" s="2">
        <f>SUM('Step 1'!E85:AB85)</f>
        <v>4082</v>
      </c>
      <c r="F85" s="2">
        <f>SUM('Step 1'!F85:AC85)</f>
        <v>4076</v>
      </c>
      <c r="G85" s="2"/>
      <c r="H85" s="2"/>
      <c r="I85" s="2"/>
      <c r="J85" s="2"/>
      <c r="K85" s="2"/>
      <c r="L85" s="2"/>
      <c r="M85" s="2"/>
      <c r="N85" s="2"/>
      <c r="O85" s="2"/>
      <c r="P85" s="2"/>
      <c r="Q85" s="2"/>
      <c r="R85" s="2"/>
      <c r="S85" s="2"/>
      <c r="T85" s="2"/>
      <c r="U85" s="2"/>
      <c r="V85" s="2"/>
      <c r="W85" s="2"/>
      <c r="X85" s="2"/>
      <c r="Y85" s="2"/>
      <c r="Z85" s="2"/>
      <c r="AA85" s="2"/>
    </row>
    <row r="86" spans="1:27" x14ac:dyDescent="0.25">
      <c r="A86" t="s">
        <v>223</v>
      </c>
      <c r="B86" s="2">
        <f>SUM('Step 1'!B86:Y86)</f>
        <v>55928</v>
      </c>
      <c r="C86" s="2">
        <f>SUM('Step 1'!C86:Z86)</f>
        <v>55906</v>
      </c>
      <c r="D86" s="2">
        <f>SUM('Step 1'!D86:AA86)</f>
        <v>55913</v>
      </c>
      <c r="E86" s="2">
        <f>SUM('Step 1'!E86:AB86)</f>
        <v>55874</v>
      </c>
      <c r="F86" s="2">
        <f>SUM('Step 1'!F86:AC86)</f>
        <v>55854</v>
      </c>
      <c r="G86" s="2"/>
      <c r="H86" s="2"/>
      <c r="I86" s="2"/>
      <c r="J86" s="2"/>
      <c r="K86" s="2"/>
      <c r="L86" s="2"/>
      <c r="M86" s="2"/>
      <c r="N86" s="2"/>
      <c r="O86" s="2"/>
      <c r="P86" s="2"/>
      <c r="Q86" s="2"/>
      <c r="R86" s="2"/>
      <c r="S86" s="2"/>
      <c r="T86" s="2"/>
      <c r="U86" s="2"/>
      <c r="V86" s="2"/>
      <c r="W86" s="2"/>
      <c r="X86" s="2"/>
      <c r="Y86" s="2"/>
      <c r="Z86" s="2"/>
      <c r="AA86" s="2"/>
    </row>
    <row r="87" spans="1:27" x14ac:dyDescent="0.25">
      <c r="A87" t="s">
        <v>224</v>
      </c>
      <c r="B87" s="2">
        <f>SUM('Step 1'!B87:Y87)</f>
        <v>23062</v>
      </c>
      <c r="C87" s="2">
        <f>SUM('Step 1'!C87:Z87)</f>
        <v>23049</v>
      </c>
      <c r="D87" s="2">
        <f>SUM('Step 1'!D87:AA87)</f>
        <v>23043</v>
      </c>
      <c r="E87" s="2">
        <f>SUM('Step 1'!E87:AB87)</f>
        <v>23056</v>
      </c>
      <c r="F87" s="2">
        <f>SUM('Step 1'!F87:AC87)</f>
        <v>23076</v>
      </c>
      <c r="G87" s="2"/>
      <c r="H87" s="2"/>
      <c r="I87" s="2"/>
      <c r="J87" s="2"/>
      <c r="K87" s="2"/>
      <c r="L87" s="2"/>
      <c r="M87" s="2"/>
      <c r="N87" s="2"/>
      <c r="O87" s="2"/>
      <c r="P87" s="2"/>
      <c r="Q87" s="2"/>
      <c r="R87" s="2"/>
      <c r="S87" s="2"/>
      <c r="T87" s="2"/>
      <c r="U87" s="2"/>
      <c r="V87" s="2"/>
      <c r="W87" s="2"/>
      <c r="X87" s="2"/>
      <c r="Y87" s="2"/>
      <c r="Z87" s="2"/>
      <c r="AA87" s="2"/>
    </row>
    <row r="88" spans="1:27" x14ac:dyDescent="0.25">
      <c r="A88" t="s">
        <v>225</v>
      </c>
      <c r="B88" s="2">
        <f>SUM('Step 1'!B88:Y88)</f>
        <v>9824</v>
      </c>
      <c r="C88" s="2">
        <f>SUM('Step 1'!C88:Z88)</f>
        <v>9818</v>
      </c>
      <c r="D88" s="2">
        <f>SUM('Step 1'!D88:AA88)</f>
        <v>9813</v>
      </c>
      <c r="E88" s="2">
        <f>SUM('Step 1'!E88:AB88)</f>
        <v>9801</v>
      </c>
      <c r="F88" s="2">
        <f>SUM('Step 1'!F88:AC88)</f>
        <v>9793</v>
      </c>
      <c r="G88" s="2"/>
      <c r="H88" s="2"/>
      <c r="I88" s="2"/>
      <c r="J88" s="2"/>
      <c r="K88" s="2"/>
      <c r="L88" s="2"/>
      <c r="M88" s="2"/>
      <c r="N88" s="2"/>
      <c r="O88" s="2"/>
      <c r="P88" s="2"/>
      <c r="Q88" s="2"/>
      <c r="R88" s="2"/>
      <c r="S88" s="2"/>
      <c r="T88" s="2"/>
      <c r="U88" s="2"/>
      <c r="V88" s="2"/>
      <c r="W88" s="2"/>
      <c r="X88" s="2"/>
      <c r="Y88" s="2"/>
      <c r="Z88" s="2"/>
      <c r="AA88" s="2"/>
    </row>
    <row r="89" spans="1:27" x14ac:dyDescent="0.25">
      <c r="A89" t="s">
        <v>226</v>
      </c>
      <c r="B89" s="2">
        <f>SUM('Step 1'!B89:Y89)</f>
        <v>123132</v>
      </c>
      <c r="C89" s="2">
        <f>SUM('Step 1'!C89:Z89)</f>
        <v>123245</v>
      </c>
      <c r="D89" s="2">
        <f>SUM('Step 1'!D89:AA89)</f>
        <v>123393</v>
      </c>
      <c r="E89" s="2">
        <f>SUM('Step 1'!E89:AB89)</f>
        <v>123549</v>
      </c>
      <c r="F89" s="2">
        <f>SUM('Step 1'!F89:AC89)</f>
        <v>123717</v>
      </c>
      <c r="G89" s="2"/>
      <c r="H89" s="2"/>
      <c r="I89" s="2"/>
      <c r="J89" s="2"/>
      <c r="K89" s="2"/>
      <c r="L89" s="2"/>
      <c r="M89" s="2"/>
      <c r="N89" s="2"/>
      <c r="O89" s="2"/>
      <c r="P89" s="2"/>
      <c r="Q89" s="2"/>
      <c r="R89" s="2"/>
      <c r="S89" s="2"/>
      <c r="T89" s="2"/>
      <c r="U89" s="2"/>
      <c r="V89" s="2"/>
      <c r="W89" s="2"/>
      <c r="X89" s="2"/>
      <c r="Y89" s="2"/>
      <c r="Z89" s="2"/>
      <c r="AA89" s="2"/>
    </row>
    <row r="90" spans="1:27" x14ac:dyDescent="0.25">
      <c r="A90" t="s">
        <v>104</v>
      </c>
      <c r="B90" s="2">
        <f>SUM('Step 1'!B90:Y90)</f>
        <v>1186</v>
      </c>
      <c r="C90" s="2">
        <f>SUM('Step 1'!C90:Z90)</f>
        <v>1185</v>
      </c>
      <c r="D90" s="2">
        <f>SUM('Step 1'!D90:AA90)</f>
        <v>1184</v>
      </c>
      <c r="E90" s="2">
        <f>SUM('Step 1'!E90:AB90)</f>
        <v>1185</v>
      </c>
      <c r="F90" s="2">
        <f>SUM('Step 1'!F90:AC90)</f>
        <v>1184</v>
      </c>
      <c r="G90" s="2"/>
      <c r="H90" s="2"/>
      <c r="I90" s="2"/>
      <c r="J90" s="2"/>
      <c r="K90" s="2"/>
      <c r="L90" s="2"/>
      <c r="M90" s="2"/>
      <c r="N90" s="2"/>
      <c r="O90" s="2"/>
      <c r="P90" s="2"/>
      <c r="Q90" s="2"/>
      <c r="R90" s="2"/>
      <c r="S90" s="2"/>
      <c r="T90" s="2"/>
      <c r="U90" s="2"/>
      <c r="V90" s="2"/>
      <c r="W90" s="2"/>
      <c r="X90" s="2"/>
      <c r="Y90" s="2"/>
      <c r="Z90" s="2"/>
      <c r="AA90" s="2"/>
    </row>
    <row r="91" spans="1:27" x14ac:dyDescent="0.25">
      <c r="A91" t="s">
        <v>227</v>
      </c>
      <c r="B91" s="2">
        <f>SUM('Step 1'!B91:Y91)</f>
        <v>83346</v>
      </c>
      <c r="C91" s="2">
        <f>SUM('Step 1'!C91:Z91)</f>
        <v>83274</v>
      </c>
      <c r="D91" s="2">
        <f>SUM('Step 1'!D91:AA91)</f>
        <v>83243</v>
      </c>
      <c r="E91" s="2">
        <f>SUM('Step 1'!E91:AB91)</f>
        <v>83227</v>
      </c>
      <c r="F91" s="2">
        <f>SUM('Step 1'!F91:AC91)</f>
        <v>83221</v>
      </c>
      <c r="G91" s="2"/>
      <c r="H91" s="2"/>
      <c r="I91" s="2"/>
      <c r="J91" s="2"/>
      <c r="K91" s="2"/>
      <c r="L91" s="2"/>
      <c r="M91" s="2"/>
      <c r="N91" s="2"/>
      <c r="O91" s="2"/>
      <c r="P91" s="2"/>
      <c r="Q91" s="2"/>
      <c r="R91" s="2"/>
      <c r="S91" s="2"/>
      <c r="T91" s="2"/>
      <c r="U91" s="2"/>
      <c r="V91" s="2"/>
      <c r="W91" s="2"/>
      <c r="X91" s="2"/>
      <c r="Y91" s="2"/>
      <c r="Z91" s="2"/>
      <c r="AA91" s="2"/>
    </row>
    <row r="92" spans="1:27" x14ac:dyDescent="0.25">
      <c r="A92" t="s">
        <v>228</v>
      </c>
      <c r="B92" s="2">
        <f>SUM('Step 1'!B92:Y92)</f>
        <v>41747</v>
      </c>
      <c r="C92" s="2">
        <f>SUM('Step 1'!C92:Z92)</f>
        <v>41792</v>
      </c>
      <c r="D92" s="2">
        <f>SUM('Step 1'!D92:AA92)</f>
        <v>41821</v>
      </c>
      <c r="E92" s="2">
        <f>SUM('Step 1'!E92:AB92)</f>
        <v>41853</v>
      </c>
      <c r="F92" s="2">
        <f>SUM('Step 1'!F92:AC92)</f>
        <v>41892</v>
      </c>
      <c r="G92" s="2"/>
      <c r="H92" s="2"/>
      <c r="I92" s="2"/>
      <c r="J92" s="2"/>
      <c r="K92" s="2"/>
      <c r="L92" s="2"/>
      <c r="M92" s="2"/>
      <c r="N92" s="2"/>
      <c r="O92" s="2"/>
      <c r="P92" s="2"/>
      <c r="Q92" s="2"/>
      <c r="R92" s="2"/>
      <c r="S92" s="2"/>
      <c r="T92" s="2"/>
      <c r="U92" s="2"/>
      <c r="V92" s="2"/>
      <c r="W92" s="2"/>
      <c r="X92" s="2"/>
      <c r="Y92" s="2"/>
      <c r="Z92" s="2"/>
      <c r="AA92" s="2"/>
    </row>
    <row r="93" spans="1:27" x14ac:dyDescent="0.25">
      <c r="A93" t="s">
        <v>229</v>
      </c>
      <c r="B93" s="2">
        <f>SUM('Step 1'!B93:Y93)</f>
        <v>10720</v>
      </c>
      <c r="C93" s="2">
        <f>SUM('Step 1'!C93:Z93)</f>
        <v>10711</v>
      </c>
      <c r="D93" s="2">
        <f>SUM('Step 1'!D93:AA93)</f>
        <v>10706</v>
      </c>
      <c r="E93" s="2">
        <f>SUM('Step 1'!E93:AB93)</f>
        <v>10694</v>
      </c>
      <c r="F93" s="2">
        <f>SUM('Step 1'!F93:AC93)</f>
        <v>10688</v>
      </c>
      <c r="G93" s="2"/>
      <c r="H93" s="2"/>
      <c r="I93" s="2"/>
      <c r="J93" s="2"/>
      <c r="K93" s="2"/>
      <c r="L93" s="2"/>
      <c r="M93" s="2"/>
      <c r="N93" s="2"/>
      <c r="O93" s="2"/>
      <c r="P93" s="2"/>
      <c r="Q93" s="2"/>
      <c r="R93" s="2"/>
      <c r="S93" s="2"/>
      <c r="T93" s="2"/>
      <c r="U93" s="2"/>
      <c r="V93" s="2"/>
      <c r="W93" s="2"/>
      <c r="X93" s="2"/>
      <c r="Y93" s="2"/>
      <c r="Z93" s="2"/>
      <c r="AA93" s="2"/>
    </row>
    <row r="94" spans="1:27" x14ac:dyDescent="0.25">
      <c r="A94" t="s">
        <v>71</v>
      </c>
      <c r="B94" s="2">
        <f>SUM('Step 1'!B94:Y94)</f>
        <v>1202</v>
      </c>
      <c r="C94" s="2">
        <f>SUM('Step 1'!C94:Z94)</f>
        <v>1208</v>
      </c>
      <c r="D94" s="2">
        <f>SUM('Step 1'!D94:AA94)</f>
        <v>1211</v>
      </c>
      <c r="E94" s="2">
        <f>SUM('Step 1'!E94:AB94)</f>
        <v>1210</v>
      </c>
      <c r="F94" s="2">
        <f>SUM('Step 1'!F94:AC94)</f>
        <v>1212</v>
      </c>
      <c r="G94" s="2"/>
      <c r="H94" s="2"/>
      <c r="I94" s="2"/>
      <c r="J94" s="2"/>
      <c r="K94" s="2"/>
      <c r="L94" s="2"/>
      <c r="M94" s="2"/>
      <c r="N94" s="2"/>
      <c r="O94" s="2"/>
      <c r="P94" s="2"/>
      <c r="Q94" s="2"/>
      <c r="R94" s="2"/>
      <c r="S94" s="2"/>
      <c r="T94" s="2"/>
      <c r="U94" s="2"/>
      <c r="V94" s="2"/>
      <c r="W94" s="2"/>
      <c r="X94" s="2"/>
      <c r="Y94" s="2"/>
      <c r="Z94" s="2"/>
      <c r="AA94" s="2"/>
    </row>
    <row r="95" spans="1:27" x14ac:dyDescent="0.25">
      <c r="A95" t="s">
        <v>119</v>
      </c>
      <c r="B95" s="2">
        <f>SUM('Step 1'!B95:Y95)</f>
        <v>4137</v>
      </c>
      <c r="C95" s="2">
        <f>SUM('Step 1'!C95:Z95)</f>
        <v>4135</v>
      </c>
      <c r="D95" s="2">
        <f>SUM('Step 1'!D95:AA95)</f>
        <v>4138</v>
      </c>
      <c r="E95" s="2">
        <f>SUM('Step 1'!E95:AB95)</f>
        <v>4142</v>
      </c>
      <c r="F95" s="2">
        <f>SUM('Step 1'!F95:AC95)</f>
        <v>4141</v>
      </c>
      <c r="G95" s="2"/>
      <c r="H95" s="2"/>
      <c r="I95" s="2"/>
      <c r="J95" s="2"/>
      <c r="K95" s="2"/>
      <c r="L95" s="2"/>
      <c r="M95" s="2"/>
      <c r="N95" s="2"/>
      <c r="O95" s="2"/>
      <c r="P95" s="2"/>
      <c r="Q95" s="2"/>
      <c r="R95" s="2"/>
      <c r="S95" s="2"/>
      <c r="T95" s="2"/>
      <c r="U95" s="2"/>
      <c r="V95" s="2"/>
      <c r="W95" s="2"/>
      <c r="X95" s="2"/>
      <c r="Y95" s="2"/>
      <c r="Z95" s="2"/>
      <c r="AA95" s="2"/>
    </row>
    <row r="96" spans="1:27" x14ac:dyDescent="0.25">
      <c r="A96" t="s">
        <v>61</v>
      </c>
      <c r="B96" s="2">
        <f>SUM('Step 1'!B96:Y96)</f>
        <v>1874</v>
      </c>
      <c r="C96" s="2">
        <f>SUM('Step 1'!C96:Z96)</f>
        <v>1872</v>
      </c>
      <c r="D96" s="2">
        <f>SUM('Step 1'!D96:AA96)</f>
        <v>1871</v>
      </c>
      <c r="E96" s="2">
        <f>SUM('Step 1'!E96:AB96)</f>
        <v>1870</v>
      </c>
      <c r="F96" s="2">
        <f>SUM('Step 1'!F96:AC96)</f>
        <v>1867</v>
      </c>
      <c r="G96" s="2"/>
      <c r="H96" s="2"/>
      <c r="I96" s="2"/>
      <c r="J96" s="2"/>
      <c r="K96" s="2"/>
      <c r="L96" s="2"/>
      <c r="M96" s="2"/>
      <c r="N96" s="2"/>
      <c r="O96" s="2"/>
      <c r="P96" s="2"/>
      <c r="Q96" s="2"/>
      <c r="R96" s="2"/>
      <c r="S96" s="2"/>
      <c r="T96" s="2"/>
      <c r="U96" s="2"/>
      <c r="V96" s="2"/>
      <c r="W96" s="2"/>
      <c r="X96" s="2"/>
      <c r="Y96" s="2"/>
      <c r="Z96" s="2"/>
      <c r="AA96" s="2"/>
    </row>
    <row r="97" spans="1:27" x14ac:dyDescent="0.25">
      <c r="A97" t="s">
        <v>230</v>
      </c>
      <c r="B97" s="2">
        <f>SUM('Step 1'!B97:Y97)</f>
        <v>50615</v>
      </c>
      <c r="C97" s="2">
        <f>SUM('Step 1'!C97:Z97)</f>
        <v>50687</v>
      </c>
      <c r="D97" s="2">
        <f>SUM('Step 1'!D97:AA97)</f>
        <v>50743</v>
      </c>
      <c r="E97" s="2">
        <f>SUM('Step 1'!E97:AB97)</f>
        <v>50801</v>
      </c>
      <c r="F97" s="2">
        <f>SUM('Step 1'!F97:AC97)</f>
        <v>50876</v>
      </c>
      <c r="G97" s="2"/>
      <c r="H97" s="2"/>
      <c r="I97" s="2"/>
      <c r="J97" s="2"/>
      <c r="K97" s="2"/>
      <c r="L97" s="2"/>
      <c r="M97" s="2"/>
      <c r="N97" s="2"/>
      <c r="O97" s="2"/>
      <c r="P97" s="2"/>
      <c r="Q97" s="2"/>
      <c r="R97" s="2"/>
      <c r="S97" s="2"/>
      <c r="T97" s="2"/>
      <c r="U97" s="2"/>
      <c r="V97" s="2"/>
      <c r="W97" s="2"/>
      <c r="X97" s="2"/>
      <c r="Y97" s="2"/>
      <c r="Z97" s="2"/>
      <c r="AA97" s="2"/>
    </row>
    <row r="98" spans="1:27" x14ac:dyDescent="0.25">
      <c r="A98" t="s">
        <v>231</v>
      </c>
      <c r="B98" s="2">
        <f>SUM('Step 1'!B98:Y98)</f>
        <v>10093</v>
      </c>
      <c r="C98" s="2">
        <f>SUM('Step 1'!C98:Z98)</f>
        <v>10085</v>
      </c>
      <c r="D98" s="2">
        <f>SUM('Step 1'!D98:AA98)</f>
        <v>10090</v>
      </c>
      <c r="E98" s="2">
        <f>SUM('Step 1'!E98:AB98)</f>
        <v>10094</v>
      </c>
      <c r="F98" s="2">
        <f>SUM('Step 1'!F98:AC98)</f>
        <v>10097</v>
      </c>
      <c r="G98" s="2"/>
      <c r="H98" s="2"/>
      <c r="I98" s="2"/>
      <c r="J98" s="2"/>
      <c r="K98" s="2"/>
      <c r="L98" s="2"/>
      <c r="M98" s="2"/>
      <c r="N98" s="2"/>
      <c r="O98" s="2"/>
      <c r="P98" s="2"/>
      <c r="Q98" s="2"/>
      <c r="R98" s="2"/>
      <c r="S98" s="2"/>
      <c r="T98" s="2"/>
      <c r="U98" s="2"/>
      <c r="V98" s="2"/>
      <c r="W98" s="2"/>
      <c r="X98" s="2"/>
      <c r="Y98" s="2"/>
      <c r="Z98" s="2"/>
      <c r="AA98" s="2"/>
    </row>
    <row r="99" spans="1:27" x14ac:dyDescent="0.25">
      <c r="A99" t="s">
        <v>232</v>
      </c>
      <c r="B99" s="2">
        <f>SUM('Step 1'!B99:Y99)</f>
        <v>3378</v>
      </c>
      <c r="C99" s="2">
        <f>SUM('Step 1'!C99:Z99)</f>
        <v>3369</v>
      </c>
      <c r="D99" s="2">
        <f>SUM('Step 1'!D99:AA99)</f>
        <v>3364</v>
      </c>
      <c r="E99" s="2">
        <f>SUM('Step 1'!E99:AB99)</f>
        <v>3363</v>
      </c>
      <c r="F99" s="2">
        <f>SUM('Step 1'!F99:AC99)</f>
        <v>3365</v>
      </c>
      <c r="G99" s="2"/>
      <c r="H99" s="2"/>
      <c r="I99" s="2"/>
      <c r="J99" s="2"/>
      <c r="K99" s="2"/>
      <c r="L99" s="2"/>
      <c r="M99" s="2"/>
      <c r="N99" s="2"/>
      <c r="O99" s="2"/>
      <c r="P99" s="2"/>
      <c r="Q99" s="2"/>
      <c r="R99" s="2"/>
      <c r="S99" s="2"/>
      <c r="T99" s="2"/>
      <c r="U99" s="2"/>
      <c r="V99" s="2"/>
      <c r="W99" s="2"/>
      <c r="X99" s="2"/>
      <c r="Y99" s="2"/>
      <c r="Z99" s="2"/>
      <c r="AA99" s="2"/>
    </row>
    <row r="100" spans="1:27" x14ac:dyDescent="0.25">
      <c r="A100" t="s">
        <v>44</v>
      </c>
      <c r="B100" s="2">
        <f>SUM('Step 1'!B100:Y100)</f>
        <v>1923</v>
      </c>
      <c r="C100" s="2">
        <f>SUM('Step 1'!C100:Z100)</f>
        <v>1919</v>
      </c>
      <c r="D100" s="2">
        <f>SUM('Step 1'!D100:AA100)</f>
        <v>1910</v>
      </c>
      <c r="E100" s="2">
        <f>SUM('Step 1'!E100:AB100)</f>
        <v>1904</v>
      </c>
      <c r="F100" s="2">
        <f>SUM('Step 1'!F100:AC100)</f>
        <v>1901</v>
      </c>
      <c r="G100" s="2"/>
      <c r="H100" s="2"/>
      <c r="I100" s="2"/>
      <c r="J100" s="2"/>
      <c r="K100" s="2"/>
      <c r="L100" s="2"/>
      <c r="M100" s="2"/>
      <c r="N100" s="2"/>
      <c r="O100" s="2"/>
      <c r="P100" s="2"/>
      <c r="Q100" s="2"/>
      <c r="R100" s="2"/>
      <c r="S100" s="2"/>
      <c r="T100" s="2"/>
      <c r="U100" s="2"/>
      <c r="V100" s="2"/>
      <c r="W100" s="2"/>
      <c r="X100" s="2"/>
      <c r="Y100" s="2"/>
      <c r="Z100" s="2"/>
      <c r="AA100" s="2"/>
    </row>
    <row r="101" spans="1:27" x14ac:dyDescent="0.25">
      <c r="A101" t="s">
        <v>233</v>
      </c>
      <c r="B101" s="2">
        <f>SUM('Step 1'!B101:Y101)</f>
        <v>2140</v>
      </c>
      <c r="C101" s="2">
        <f>SUM('Step 1'!C101:Z101)</f>
        <v>2138</v>
      </c>
      <c r="D101" s="2">
        <f>SUM('Step 1'!D101:AA101)</f>
        <v>2137</v>
      </c>
      <c r="E101" s="2">
        <f>SUM('Step 1'!E101:AB101)</f>
        <v>2141</v>
      </c>
      <c r="F101" s="2">
        <f>SUM('Step 1'!F101:AC101)</f>
        <v>2142</v>
      </c>
      <c r="G101" s="2"/>
      <c r="H101" s="2"/>
      <c r="I101" s="2"/>
      <c r="J101" s="2"/>
      <c r="K101" s="2"/>
      <c r="L101" s="2"/>
      <c r="M101" s="2"/>
      <c r="N101" s="2"/>
      <c r="O101" s="2"/>
      <c r="P101" s="2"/>
      <c r="Q101" s="2"/>
      <c r="R101" s="2"/>
      <c r="S101" s="2"/>
      <c r="T101" s="2"/>
      <c r="U101" s="2"/>
      <c r="V101" s="2"/>
      <c r="W101" s="2"/>
      <c r="X101" s="2"/>
      <c r="Y101" s="2"/>
      <c r="Z101" s="2"/>
      <c r="AA101" s="2"/>
    </row>
    <row r="102" spans="1:27" x14ac:dyDescent="0.25">
      <c r="A102" t="s">
        <v>29</v>
      </c>
      <c r="B102" s="2">
        <f>SUM('Step 1'!B102:Y102)</f>
        <v>1306</v>
      </c>
      <c r="C102" s="2">
        <f>SUM('Step 1'!C102:Z102)</f>
        <v>1306</v>
      </c>
      <c r="D102" s="2">
        <f>SUM('Step 1'!D102:AA102)</f>
        <v>1309</v>
      </c>
      <c r="E102" s="2">
        <f>SUM('Step 1'!E102:AB102)</f>
        <v>1310</v>
      </c>
      <c r="F102" s="2">
        <f>SUM('Step 1'!F102:AC102)</f>
        <v>1312</v>
      </c>
      <c r="G102" s="2"/>
      <c r="H102" s="2"/>
      <c r="I102" s="2"/>
      <c r="J102" s="2"/>
      <c r="K102" s="2"/>
      <c r="L102" s="2"/>
      <c r="M102" s="2"/>
      <c r="N102" s="2"/>
      <c r="O102" s="2"/>
      <c r="P102" s="2"/>
      <c r="Q102" s="2"/>
      <c r="R102" s="2"/>
      <c r="S102" s="2"/>
      <c r="T102" s="2"/>
      <c r="U102" s="2"/>
      <c r="V102" s="2"/>
      <c r="W102" s="2"/>
      <c r="X102" s="2"/>
      <c r="Y102" s="2"/>
      <c r="Z102" s="2"/>
      <c r="AA102" s="2"/>
    </row>
    <row r="103" spans="1:27" x14ac:dyDescent="0.25">
      <c r="A103" t="s">
        <v>106</v>
      </c>
      <c r="B103" s="2">
        <f>SUM('Step 1'!B103:Y103)</f>
        <v>3525</v>
      </c>
      <c r="C103" s="2">
        <f>SUM('Step 1'!C103:Z103)</f>
        <v>3518</v>
      </c>
      <c r="D103" s="2">
        <f>SUM('Step 1'!D103:AA103)</f>
        <v>3509</v>
      </c>
      <c r="E103" s="2">
        <f>SUM('Step 1'!E103:AB103)</f>
        <v>3504</v>
      </c>
      <c r="F103" s="2">
        <f>SUM('Step 1'!F103:AC103)</f>
        <v>3498</v>
      </c>
      <c r="G103" s="2"/>
      <c r="H103" s="2"/>
      <c r="I103" s="2"/>
      <c r="J103" s="2"/>
      <c r="K103" s="2"/>
      <c r="L103" s="2"/>
      <c r="M103" s="2"/>
      <c r="N103" s="2"/>
      <c r="O103" s="2"/>
      <c r="P103" s="2"/>
      <c r="Q103" s="2"/>
      <c r="R103" s="2"/>
      <c r="S103" s="2"/>
      <c r="T103" s="2"/>
      <c r="U103" s="2"/>
      <c r="V103" s="2"/>
      <c r="W103" s="2"/>
      <c r="X103" s="2"/>
      <c r="Y103" s="2"/>
      <c r="Z103" s="2"/>
      <c r="AA103" s="2"/>
    </row>
    <row r="104" spans="1:27" x14ac:dyDescent="0.25">
      <c r="A104" t="s">
        <v>234</v>
      </c>
      <c r="B104" s="2">
        <f>SUM('Step 1'!B104:Y104)</f>
        <v>5284</v>
      </c>
      <c r="C104" s="2">
        <f>SUM('Step 1'!C104:Z104)</f>
        <v>5281</v>
      </c>
      <c r="D104" s="2">
        <f>SUM('Step 1'!D104:AA104)</f>
        <v>5275</v>
      </c>
      <c r="E104" s="2">
        <f>SUM('Step 1'!E104:AB104)</f>
        <v>5269</v>
      </c>
      <c r="F104" s="2">
        <f>SUM('Step 1'!F104:AC104)</f>
        <v>5264</v>
      </c>
      <c r="G104" s="2"/>
      <c r="H104" s="2"/>
      <c r="I104" s="2"/>
      <c r="J104" s="2"/>
      <c r="K104" s="2"/>
      <c r="L104" s="2"/>
      <c r="M104" s="2"/>
      <c r="N104" s="2"/>
      <c r="O104" s="2"/>
      <c r="P104" s="2"/>
      <c r="Q104" s="2"/>
      <c r="R104" s="2"/>
      <c r="S104" s="2"/>
      <c r="T104" s="2"/>
      <c r="U104" s="2"/>
      <c r="V104" s="2"/>
      <c r="W104" s="2"/>
      <c r="X104" s="2"/>
      <c r="Y104" s="2"/>
      <c r="Z104" s="2"/>
      <c r="AA104" s="2"/>
    </row>
    <row r="105" spans="1:27" x14ac:dyDescent="0.25">
      <c r="A105" t="s">
        <v>235</v>
      </c>
      <c r="B105" s="2">
        <f>SUM('Step 1'!B105:Y105)</f>
        <v>12459</v>
      </c>
      <c r="C105" s="2">
        <f>SUM('Step 1'!C105:Z105)</f>
        <v>12464</v>
      </c>
      <c r="D105" s="2">
        <f>SUM('Step 1'!D105:AA105)</f>
        <v>12474</v>
      </c>
      <c r="E105" s="2">
        <f>SUM('Step 1'!E105:AB105)</f>
        <v>12482</v>
      </c>
      <c r="F105" s="2">
        <f>SUM('Step 1'!F105:AC105)</f>
        <v>12497</v>
      </c>
      <c r="G105" s="2"/>
      <c r="H105" s="2"/>
      <c r="I105" s="2"/>
      <c r="J105" s="2"/>
      <c r="K105" s="2"/>
      <c r="L105" s="2"/>
      <c r="M105" s="2"/>
      <c r="N105" s="2"/>
      <c r="O105" s="2"/>
      <c r="P105" s="2"/>
      <c r="Q105" s="2"/>
      <c r="R105" s="2"/>
      <c r="S105" s="2"/>
      <c r="T105" s="2"/>
      <c r="U105" s="2"/>
      <c r="V105" s="2"/>
      <c r="W105" s="2"/>
      <c r="X105" s="2"/>
      <c r="Y105" s="2"/>
      <c r="Z105" s="2"/>
      <c r="AA105" s="2"/>
    </row>
    <row r="106" spans="1:27" x14ac:dyDescent="0.25">
      <c r="A106" t="s">
        <v>236</v>
      </c>
      <c r="B106" s="2">
        <f>SUM('Step 1'!B106:Y106)</f>
        <v>2850</v>
      </c>
      <c r="C106" s="2">
        <f>SUM('Step 1'!C106:Z106)</f>
        <v>2855</v>
      </c>
      <c r="D106" s="2">
        <f>SUM('Step 1'!D106:AA106)</f>
        <v>2854</v>
      </c>
      <c r="E106" s="2">
        <f>SUM('Step 1'!E106:AB106)</f>
        <v>2851</v>
      </c>
      <c r="F106" s="2">
        <f>SUM('Step 1'!F106:AC106)</f>
        <v>2848</v>
      </c>
      <c r="G106" s="2"/>
      <c r="H106" s="2"/>
      <c r="I106" s="2"/>
      <c r="J106" s="2"/>
      <c r="K106" s="2"/>
      <c r="L106" s="2"/>
      <c r="M106" s="2"/>
      <c r="N106" s="2"/>
      <c r="O106" s="2"/>
      <c r="P106" s="2"/>
      <c r="Q106" s="2"/>
      <c r="R106" s="2"/>
      <c r="S106" s="2"/>
      <c r="T106" s="2"/>
      <c r="U106" s="2"/>
      <c r="V106" s="2"/>
      <c r="W106" s="2"/>
      <c r="X106" s="2"/>
      <c r="Y106" s="2"/>
      <c r="Z106" s="2"/>
      <c r="AA106" s="2"/>
    </row>
    <row r="107" spans="1:27" x14ac:dyDescent="0.25">
      <c r="A107" t="s">
        <v>237</v>
      </c>
      <c r="B107" s="2">
        <f>SUM('Step 1'!B107:Y107)</f>
        <v>3876</v>
      </c>
      <c r="C107" s="2">
        <f>SUM('Step 1'!C107:Z107)</f>
        <v>3880</v>
      </c>
      <c r="D107" s="2">
        <f>SUM('Step 1'!D107:AA107)</f>
        <v>3884</v>
      </c>
      <c r="E107" s="2">
        <f>SUM('Step 1'!E107:AB107)</f>
        <v>3888</v>
      </c>
      <c r="F107" s="2">
        <f>SUM('Step 1'!F107:AC107)</f>
        <v>3893</v>
      </c>
      <c r="G107" s="2"/>
      <c r="H107" s="2"/>
      <c r="I107" s="2"/>
      <c r="J107" s="2"/>
      <c r="K107" s="2"/>
      <c r="L107" s="2"/>
      <c r="M107" s="2"/>
      <c r="N107" s="2"/>
      <c r="O107" s="2"/>
      <c r="P107" s="2"/>
      <c r="Q107" s="2"/>
      <c r="R107" s="2"/>
      <c r="S107" s="2"/>
      <c r="T107" s="2"/>
      <c r="U107" s="2"/>
      <c r="V107" s="2"/>
      <c r="W107" s="2"/>
      <c r="X107" s="2"/>
      <c r="Y107" s="2"/>
      <c r="Z107" s="2"/>
      <c r="AA107" s="2"/>
    </row>
    <row r="108" spans="1:27" x14ac:dyDescent="0.25">
      <c r="A108" t="s">
        <v>238</v>
      </c>
      <c r="B108" s="2">
        <f>SUM('Step 1'!B108:Y108)</f>
        <v>34359</v>
      </c>
      <c r="C108" s="2">
        <f>SUM('Step 1'!C108:Z108)</f>
        <v>34395</v>
      </c>
      <c r="D108" s="2">
        <f>SUM('Step 1'!D108:AA108)</f>
        <v>34435</v>
      </c>
      <c r="E108" s="2">
        <f>SUM('Step 1'!E108:AB108)</f>
        <v>34461</v>
      </c>
      <c r="F108" s="2">
        <f>SUM('Step 1'!F108:AC108)</f>
        <v>34515</v>
      </c>
      <c r="G108" s="2"/>
      <c r="H108" s="2"/>
      <c r="I108" s="2"/>
      <c r="J108" s="2"/>
      <c r="K108" s="2"/>
      <c r="L108" s="2"/>
      <c r="M108" s="2"/>
      <c r="N108" s="2"/>
      <c r="O108" s="2"/>
      <c r="P108" s="2"/>
      <c r="Q108" s="2"/>
      <c r="R108" s="2"/>
      <c r="S108" s="2"/>
      <c r="T108" s="2"/>
      <c r="U108" s="2"/>
      <c r="V108" s="2"/>
      <c r="W108" s="2"/>
      <c r="X108" s="2"/>
      <c r="Y108" s="2"/>
      <c r="Z108" s="2"/>
      <c r="AA108" s="2"/>
    </row>
    <row r="109" spans="1:27" x14ac:dyDescent="0.25">
      <c r="A109" t="s">
        <v>239</v>
      </c>
      <c r="B109" s="2">
        <f>SUM('Step 1'!B109:Y109)</f>
        <v>13296</v>
      </c>
      <c r="C109" s="2">
        <f>SUM('Step 1'!C109:Z109)</f>
        <v>13285</v>
      </c>
      <c r="D109" s="2">
        <f>SUM('Step 1'!D109:AA109)</f>
        <v>13282</v>
      </c>
      <c r="E109" s="2">
        <f>SUM('Step 1'!E109:AB109)</f>
        <v>13269</v>
      </c>
      <c r="F109" s="2">
        <f>SUM('Step 1'!F109:AC109)</f>
        <v>13278</v>
      </c>
      <c r="G109" s="2"/>
      <c r="H109" s="2"/>
      <c r="I109" s="2"/>
      <c r="J109" s="2"/>
      <c r="K109" s="2"/>
      <c r="L109" s="2"/>
      <c r="M109" s="2"/>
      <c r="N109" s="2"/>
      <c r="O109" s="2"/>
      <c r="P109" s="2"/>
      <c r="Q109" s="2"/>
      <c r="R109" s="2"/>
      <c r="S109" s="2"/>
      <c r="T109" s="2"/>
      <c r="U109" s="2"/>
      <c r="V109" s="2"/>
      <c r="W109" s="2"/>
      <c r="X109" s="2"/>
      <c r="Y109" s="2"/>
      <c r="Z109" s="2"/>
      <c r="AA109" s="2"/>
    </row>
    <row r="110" spans="1:27" x14ac:dyDescent="0.25">
      <c r="A110" t="s">
        <v>240</v>
      </c>
      <c r="B110" s="2">
        <f>SUM('Step 1'!B110:Y110)</f>
        <v>5721</v>
      </c>
      <c r="C110" s="2">
        <f>SUM('Step 1'!C110:Z110)</f>
        <v>5737</v>
      </c>
      <c r="D110" s="2">
        <f>SUM('Step 1'!D110:AA110)</f>
        <v>5751</v>
      </c>
      <c r="E110" s="2">
        <f>SUM('Step 1'!E110:AB110)</f>
        <v>5763</v>
      </c>
      <c r="F110" s="2">
        <f>SUM('Step 1'!F110:AC110)</f>
        <v>5777</v>
      </c>
      <c r="G110" s="2"/>
      <c r="H110" s="2"/>
      <c r="I110" s="2"/>
      <c r="J110" s="2"/>
      <c r="K110" s="2"/>
      <c r="L110" s="2"/>
      <c r="M110" s="2"/>
      <c r="N110" s="2"/>
      <c r="O110" s="2"/>
      <c r="P110" s="2"/>
      <c r="Q110" s="2"/>
      <c r="R110" s="2"/>
      <c r="S110" s="2"/>
      <c r="T110" s="2"/>
      <c r="U110" s="2"/>
      <c r="V110" s="2"/>
      <c r="W110" s="2"/>
      <c r="X110" s="2"/>
      <c r="Y110" s="2"/>
      <c r="Z110" s="2"/>
      <c r="AA110" s="2"/>
    </row>
    <row r="111" spans="1:27" x14ac:dyDescent="0.25">
      <c r="A111" t="s">
        <v>241</v>
      </c>
      <c r="B111" s="2">
        <f>SUM('Step 1'!B111:Y111)</f>
        <v>14867</v>
      </c>
      <c r="C111" s="2">
        <f>SUM('Step 1'!C111:Z111)</f>
        <v>14860</v>
      </c>
      <c r="D111" s="2">
        <f>SUM('Step 1'!D111:AA111)</f>
        <v>14854</v>
      </c>
      <c r="E111" s="2">
        <f>SUM('Step 1'!E111:AB111)</f>
        <v>14843</v>
      </c>
      <c r="F111" s="2">
        <f>SUM('Step 1'!F111:AC111)</f>
        <v>14846</v>
      </c>
      <c r="G111" s="2"/>
      <c r="H111" s="2"/>
      <c r="I111" s="2"/>
      <c r="J111" s="2"/>
      <c r="K111" s="2"/>
      <c r="L111" s="2"/>
      <c r="M111" s="2"/>
      <c r="N111" s="2"/>
      <c r="O111" s="2"/>
      <c r="P111" s="2"/>
      <c r="Q111" s="2"/>
      <c r="R111" s="2"/>
      <c r="S111" s="2"/>
      <c r="T111" s="2"/>
      <c r="U111" s="2"/>
      <c r="V111" s="2"/>
      <c r="W111" s="2"/>
      <c r="X111" s="2"/>
      <c r="Y111" s="2"/>
      <c r="Z111" s="2"/>
      <c r="AA111" s="2"/>
    </row>
    <row r="112" spans="1:27" x14ac:dyDescent="0.25">
      <c r="A112" t="s">
        <v>242</v>
      </c>
      <c r="B112" s="2">
        <f>SUM('Step 1'!B112:Y112)</f>
        <v>53565</v>
      </c>
      <c r="C112" s="2">
        <f>SUM('Step 1'!C112:Z112)</f>
        <v>53612</v>
      </c>
      <c r="D112" s="2">
        <f>SUM('Step 1'!D112:AA112)</f>
        <v>53673</v>
      </c>
      <c r="E112" s="2">
        <f>SUM('Step 1'!E112:AB112)</f>
        <v>53711</v>
      </c>
      <c r="F112" s="2">
        <f>SUM('Step 1'!F112:AC112)</f>
        <v>53768</v>
      </c>
      <c r="G112" s="2"/>
      <c r="H112" s="2"/>
      <c r="I112" s="2"/>
      <c r="J112" s="2"/>
      <c r="K112" s="2"/>
      <c r="L112" s="2"/>
      <c r="M112" s="2"/>
      <c r="N112" s="2"/>
      <c r="O112" s="2"/>
      <c r="P112" s="2"/>
      <c r="Q112" s="2"/>
      <c r="R112" s="2"/>
      <c r="S112" s="2"/>
      <c r="T112" s="2"/>
      <c r="U112" s="2"/>
      <c r="V112" s="2"/>
      <c r="W112" s="2"/>
      <c r="X112" s="2"/>
      <c r="Y112" s="2"/>
      <c r="Z112" s="2"/>
      <c r="AA112" s="2"/>
    </row>
    <row r="113" spans="1:27" x14ac:dyDescent="0.25">
      <c r="A113" t="s">
        <v>243</v>
      </c>
      <c r="B113" s="2">
        <f>SUM('Step 1'!B113:Y113)</f>
        <v>9604</v>
      </c>
      <c r="C113" s="2">
        <f>SUM('Step 1'!C113:Z113)</f>
        <v>9616</v>
      </c>
      <c r="D113" s="2">
        <f>SUM('Step 1'!D113:AA113)</f>
        <v>9636</v>
      </c>
      <c r="E113" s="2">
        <f>SUM('Step 1'!E113:AB113)</f>
        <v>9651</v>
      </c>
      <c r="F113" s="2">
        <f>SUM('Step 1'!F113:AC113)</f>
        <v>9672</v>
      </c>
      <c r="G113" s="2"/>
      <c r="H113" s="2"/>
      <c r="I113" s="2"/>
      <c r="J113" s="2"/>
      <c r="K113" s="2"/>
      <c r="L113" s="2"/>
      <c r="M113" s="2"/>
      <c r="N113" s="2"/>
      <c r="O113" s="2"/>
      <c r="P113" s="2"/>
      <c r="Q113" s="2"/>
      <c r="R113" s="2"/>
      <c r="S113" s="2"/>
      <c r="T113" s="2"/>
      <c r="U113" s="2"/>
      <c r="V113" s="2"/>
      <c r="W113" s="2"/>
      <c r="X113" s="2"/>
      <c r="Y113" s="2"/>
      <c r="Z113" s="2"/>
      <c r="AA113" s="2"/>
    </row>
    <row r="114" spans="1:27" x14ac:dyDescent="0.25">
      <c r="A114" t="s">
        <v>244</v>
      </c>
      <c r="B114" s="2">
        <f>SUM('Step 1'!B114:Y114)</f>
        <v>37775</v>
      </c>
      <c r="C114" s="2">
        <f>SUM('Step 1'!C114:Z114)</f>
        <v>37783</v>
      </c>
      <c r="D114" s="2">
        <f>SUM('Step 1'!D114:AA114)</f>
        <v>37784</v>
      </c>
      <c r="E114" s="2">
        <f>SUM('Step 1'!E114:AB114)</f>
        <v>37760</v>
      </c>
      <c r="F114" s="2">
        <f>SUM('Step 1'!F114:AC114)</f>
        <v>37791</v>
      </c>
      <c r="G114" s="2"/>
      <c r="H114" s="2"/>
      <c r="I114" s="2"/>
      <c r="J114" s="2"/>
      <c r="K114" s="2"/>
      <c r="L114" s="2"/>
      <c r="M114" s="2"/>
      <c r="N114" s="2"/>
      <c r="O114" s="2"/>
      <c r="P114" s="2"/>
      <c r="Q114" s="2"/>
      <c r="R114" s="2"/>
      <c r="S114" s="2"/>
      <c r="T114" s="2"/>
      <c r="U114" s="2"/>
      <c r="V114" s="2"/>
      <c r="W114" s="2"/>
      <c r="X114" s="2"/>
      <c r="Y114" s="2"/>
      <c r="Z114" s="2"/>
      <c r="AA114" s="2"/>
    </row>
    <row r="115" spans="1:27" x14ac:dyDescent="0.25">
      <c r="A115" t="s">
        <v>86</v>
      </c>
      <c r="B115" s="2">
        <f>SUM('Step 1'!B115:Y115)</f>
        <v>96</v>
      </c>
      <c r="C115" s="2">
        <f>SUM('Step 1'!C115:Z115)</f>
        <v>96</v>
      </c>
      <c r="D115" s="2">
        <f>SUM('Step 1'!D115:AA115)</f>
        <v>96</v>
      </c>
      <c r="E115" s="2">
        <f>SUM('Step 1'!E115:AB115)</f>
        <v>96</v>
      </c>
      <c r="F115" s="2">
        <f>SUM('Step 1'!F115:AC115)</f>
        <v>96</v>
      </c>
      <c r="G115" s="2"/>
      <c r="H115" s="2"/>
      <c r="I115" s="2"/>
      <c r="J115" s="2"/>
      <c r="K115" s="2"/>
      <c r="L115" s="2"/>
      <c r="M115" s="2"/>
      <c r="N115" s="2"/>
      <c r="O115" s="2"/>
      <c r="P115" s="2"/>
      <c r="Q115" s="2"/>
      <c r="R115" s="2"/>
      <c r="S115" s="2"/>
      <c r="T115" s="2"/>
      <c r="U115" s="2"/>
      <c r="V115" s="2"/>
      <c r="W115" s="2"/>
      <c r="X115" s="2"/>
      <c r="Y115" s="2"/>
      <c r="Z115" s="2"/>
      <c r="AA115" s="2"/>
    </row>
    <row r="116" spans="1:27" x14ac:dyDescent="0.25">
      <c r="A116" t="s">
        <v>245</v>
      </c>
      <c r="B116" s="2">
        <f>SUM('Step 1'!B116:Y116)</f>
        <v>5530</v>
      </c>
      <c r="C116" s="2">
        <f>SUM('Step 1'!C116:Z116)</f>
        <v>5522</v>
      </c>
      <c r="D116" s="2">
        <f>SUM('Step 1'!D116:AA116)</f>
        <v>5511</v>
      </c>
      <c r="E116" s="2">
        <f>SUM('Step 1'!E116:AB116)</f>
        <v>5502</v>
      </c>
      <c r="F116" s="2">
        <f>SUM('Step 1'!F116:AC116)</f>
        <v>5508</v>
      </c>
      <c r="G116" s="2"/>
      <c r="H116" s="2"/>
      <c r="I116" s="2"/>
      <c r="J116" s="2"/>
      <c r="K116" s="2"/>
      <c r="L116" s="2"/>
      <c r="M116" s="2"/>
      <c r="N116" s="2"/>
      <c r="O116" s="2"/>
      <c r="P116" s="2"/>
      <c r="Q116" s="2"/>
      <c r="R116" s="2"/>
      <c r="S116" s="2"/>
      <c r="T116" s="2"/>
      <c r="U116" s="2"/>
      <c r="V116" s="2"/>
      <c r="W116" s="2"/>
      <c r="X116" s="2"/>
      <c r="Y116" s="2"/>
      <c r="Z116" s="2"/>
      <c r="AA116" s="2"/>
    </row>
    <row r="117" spans="1:27" x14ac:dyDescent="0.25">
      <c r="A117" t="s">
        <v>94</v>
      </c>
      <c r="B117" s="2">
        <f>SUM('Step 1'!B117:Y117)</f>
        <v>4942</v>
      </c>
      <c r="C117" s="2">
        <f>SUM('Step 1'!C117:Z117)</f>
        <v>4931</v>
      </c>
      <c r="D117" s="2">
        <f>SUM('Step 1'!D117:AA117)</f>
        <v>4930</v>
      </c>
      <c r="E117" s="2">
        <f>SUM('Step 1'!E117:AB117)</f>
        <v>4930</v>
      </c>
      <c r="F117" s="2">
        <f>SUM('Step 1'!F117:AC117)</f>
        <v>4931</v>
      </c>
      <c r="G117" s="2"/>
      <c r="H117" s="2"/>
      <c r="I117" s="2"/>
      <c r="J117" s="2"/>
      <c r="K117" s="2"/>
      <c r="L117" s="2"/>
      <c r="M117" s="2"/>
      <c r="N117" s="2"/>
      <c r="O117" s="2"/>
      <c r="P117" s="2"/>
      <c r="Q117" s="2"/>
      <c r="R117" s="2"/>
      <c r="S117" s="2"/>
      <c r="T117" s="2"/>
      <c r="U117" s="2"/>
      <c r="V117" s="2"/>
      <c r="W117" s="2"/>
      <c r="X117" s="2"/>
      <c r="Y117" s="2"/>
      <c r="Z117" s="2"/>
      <c r="AA117" s="2"/>
    </row>
    <row r="118" spans="1:27" x14ac:dyDescent="0.25">
      <c r="A118" t="s">
        <v>246</v>
      </c>
      <c r="B118" s="2">
        <f>SUM('Step 1'!B118:Y118)</f>
        <v>3808</v>
      </c>
      <c r="C118" s="2">
        <f>SUM('Step 1'!C118:Z118)</f>
        <v>3801</v>
      </c>
      <c r="D118" s="2">
        <f>SUM('Step 1'!D118:AA118)</f>
        <v>3796</v>
      </c>
      <c r="E118" s="2">
        <f>SUM('Step 1'!E118:AB118)</f>
        <v>3792</v>
      </c>
      <c r="F118" s="2">
        <f>SUM('Step 1'!F118:AC118)</f>
        <v>3792</v>
      </c>
      <c r="G118" s="2"/>
      <c r="H118" s="2"/>
      <c r="I118" s="2"/>
      <c r="J118" s="2"/>
      <c r="K118" s="2"/>
      <c r="L118" s="2"/>
      <c r="M118" s="2"/>
      <c r="N118" s="2"/>
      <c r="O118" s="2"/>
      <c r="P118" s="2"/>
      <c r="Q118" s="2"/>
      <c r="R118" s="2"/>
      <c r="S118" s="2"/>
      <c r="T118" s="2"/>
      <c r="U118" s="2"/>
      <c r="V118" s="2"/>
      <c r="W118" s="2"/>
      <c r="X118" s="2"/>
      <c r="Y118" s="2"/>
      <c r="Z118" s="2"/>
      <c r="AA118" s="2"/>
    </row>
    <row r="119" spans="1:27" x14ac:dyDescent="0.25">
      <c r="A119" t="s">
        <v>247</v>
      </c>
      <c r="B119" s="2">
        <f>SUM('Step 1'!B119:Y119)</f>
        <v>91406</v>
      </c>
      <c r="C119" s="2">
        <f>SUM('Step 1'!C119:Z119)</f>
        <v>91394</v>
      </c>
      <c r="D119" s="2">
        <f>SUM('Step 1'!D119:AA119)</f>
        <v>91341</v>
      </c>
      <c r="E119" s="2">
        <f>SUM('Step 1'!E119:AB119)</f>
        <v>91387</v>
      </c>
      <c r="F119" s="2">
        <f>SUM('Step 1'!F119:AC119)</f>
        <v>91458</v>
      </c>
      <c r="G119" s="2"/>
      <c r="H119" s="2"/>
      <c r="I119" s="2"/>
      <c r="J119" s="2"/>
      <c r="K119" s="2"/>
      <c r="L119" s="2"/>
      <c r="M119" s="2"/>
      <c r="N119" s="2"/>
      <c r="O119" s="2"/>
      <c r="P119" s="2"/>
      <c r="Q119" s="2"/>
      <c r="R119" s="2"/>
      <c r="S119" s="2"/>
      <c r="T119" s="2"/>
      <c r="U119" s="2"/>
      <c r="V119" s="2"/>
      <c r="W119" s="2"/>
      <c r="X119" s="2"/>
      <c r="Y119" s="2"/>
      <c r="Z119" s="2"/>
      <c r="AA119" s="2"/>
    </row>
    <row r="120" spans="1:27" x14ac:dyDescent="0.25">
      <c r="A120" t="s">
        <v>91</v>
      </c>
      <c r="B120" s="2">
        <f>SUM('Step 1'!B120:Y120)</f>
        <v>1430</v>
      </c>
      <c r="C120" s="2">
        <f>SUM('Step 1'!C120:Z120)</f>
        <v>1431</v>
      </c>
      <c r="D120" s="2">
        <f>SUM('Step 1'!D120:AA120)</f>
        <v>1432</v>
      </c>
      <c r="E120" s="2">
        <f>SUM('Step 1'!E120:AB120)</f>
        <v>1433</v>
      </c>
      <c r="F120" s="2">
        <f>SUM('Step 1'!F120:AC120)</f>
        <v>1435</v>
      </c>
      <c r="G120" s="2"/>
      <c r="H120" s="2"/>
      <c r="I120" s="2"/>
      <c r="J120" s="2"/>
      <c r="K120" s="2"/>
      <c r="L120" s="2"/>
      <c r="M120" s="2"/>
      <c r="N120" s="2"/>
      <c r="O120" s="2"/>
      <c r="P120" s="2"/>
      <c r="Q120" s="2"/>
      <c r="R120" s="2"/>
      <c r="S120" s="2"/>
      <c r="T120" s="2"/>
      <c r="U120" s="2"/>
      <c r="V120" s="2"/>
      <c r="W120" s="2"/>
      <c r="X120" s="2"/>
      <c r="Y120" s="2"/>
      <c r="Z120" s="2"/>
      <c r="AA120" s="2"/>
    </row>
    <row r="121" spans="1:27" x14ac:dyDescent="0.25">
      <c r="A121" t="s">
        <v>248</v>
      </c>
      <c r="B121" s="2">
        <f>SUM('Step 1'!B121:Y121)</f>
        <v>1368</v>
      </c>
      <c r="C121" s="2">
        <f>SUM('Step 1'!C121:Z121)</f>
        <v>1367</v>
      </c>
      <c r="D121" s="2">
        <f>SUM('Step 1'!D121:AA121)</f>
        <v>1367</v>
      </c>
      <c r="E121" s="2">
        <f>SUM('Step 1'!E121:AB121)</f>
        <v>1366</v>
      </c>
      <c r="F121" s="2">
        <f>SUM('Step 1'!F121:AC121)</f>
        <v>1364</v>
      </c>
      <c r="G121" s="2"/>
      <c r="H121" s="2"/>
      <c r="I121" s="2"/>
      <c r="J121" s="2"/>
      <c r="K121" s="2"/>
      <c r="L121" s="2"/>
      <c r="M121" s="2"/>
      <c r="N121" s="2"/>
      <c r="O121" s="2"/>
      <c r="P121" s="2"/>
      <c r="Q121" s="2"/>
      <c r="R121" s="2"/>
      <c r="S121" s="2"/>
      <c r="T121" s="2"/>
      <c r="U121" s="2"/>
      <c r="V121" s="2"/>
      <c r="W121" s="2"/>
      <c r="X121" s="2"/>
      <c r="Y121" s="2"/>
      <c r="Z121" s="2"/>
      <c r="AA121" s="2"/>
    </row>
    <row r="122" spans="1:27" x14ac:dyDescent="0.25">
      <c r="A122" t="s">
        <v>249</v>
      </c>
      <c r="B122" s="2">
        <f>SUM('Step 1'!B122:Y122)</f>
        <v>20880</v>
      </c>
      <c r="C122" s="2">
        <f>SUM('Step 1'!C122:Z122)</f>
        <v>20887</v>
      </c>
      <c r="D122" s="2">
        <f>SUM('Step 1'!D122:AA122)</f>
        <v>20906</v>
      </c>
      <c r="E122" s="2">
        <f>SUM('Step 1'!E122:AB122)</f>
        <v>20919</v>
      </c>
      <c r="F122" s="2">
        <f>SUM('Step 1'!F122:AC122)</f>
        <v>20941</v>
      </c>
      <c r="G122" s="2"/>
      <c r="H122" s="2"/>
      <c r="I122" s="2"/>
      <c r="J122" s="2"/>
      <c r="K122" s="2"/>
      <c r="L122" s="2"/>
      <c r="M122" s="2"/>
      <c r="N122" s="2"/>
      <c r="O122" s="2"/>
      <c r="P122" s="2"/>
      <c r="Q122" s="2"/>
      <c r="R122" s="2"/>
      <c r="S122" s="2"/>
      <c r="T122" s="2"/>
      <c r="U122" s="2"/>
      <c r="V122" s="2"/>
      <c r="W122" s="2"/>
      <c r="X122" s="2"/>
      <c r="Y122" s="2"/>
      <c r="Z122" s="2"/>
      <c r="AA122" s="2"/>
    </row>
    <row r="123" spans="1:27" x14ac:dyDescent="0.25">
      <c r="A123" t="s">
        <v>250</v>
      </c>
      <c r="B123" s="2">
        <f>SUM('Step 1'!B123:Y123)</f>
        <v>31385</v>
      </c>
      <c r="C123" s="2">
        <f>SUM('Step 1'!C123:Z123)</f>
        <v>31419</v>
      </c>
      <c r="D123" s="2">
        <f>SUM('Step 1'!D123:AA123)</f>
        <v>31449</v>
      </c>
      <c r="E123" s="2">
        <f>SUM('Step 1'!E123:AB123)</f>
        <v>31453</v>
      </c>
      <c r="F123" s="2">
        <f>SUM('Step 1'!F123:AC123)</f>
        <v>31471</v>
      </c>
      <c r="G123" s="2"/>
      <c r="H123" s="2"/>
      <c r="I123" s="2"/>
      <c r="J123" s="2"/>
      <c r="K123" s="2"/>
      <c r="L123" s="2"/>
      <c r="M123" s="2"/>
      <c r="N123" s="2"/>
      <c r="O123" s="2"/>
      <c r="P123" s="2"/>
      <c r="Q123" s="2"/>
      <c r="R123" s="2"/>
      <c r="S123" s="2"/>
      <c r="T123" s="2"/>
      <c r="U123" s="2"/>
      <c r="V123" s="2"/>
      <c r="W123" s="2"/>
      <c r="X123" s="2"/>
      <c r="Y123" s="2"/>
      <c r="Z123" s="2"/>
      <c r="AA123" s="2"/>
    </row>
    <row r="124" spans="1:27" x14ac:dyDescent="0.25">
      <c r="A124" t="s">
        <v>251</v>
      </c>
      <c r="B124" s="2">
        <f>SUM('Step 1'!B124:Y124)</f>
        <v>17223</v>
      </c>
      <c r="C124" s="2">
        <f>SUM('Step 1'!C124:Z124)</f>
        <v>17234</v>
      </c>
      <c r="D124" s="2">
        <f>SUM('Step 1'!D124:AA124)</f>
        <v>17255</v>
      </c>
      <c r="E124" s="2">
        <f>SUM('Step 1'!E124:AB124)</f>
        <v>17274</v>
      </c>
      <c r="F124" s="2">
        <f>SUM('Step 1'!F124:AC124)</f>
        <v>17302</v>
      </c>
      <c r="G124" s="2"/>
      <c r="H124" s="2"/>
      <c r="I124" s="2"/>
      <c r="J124" s="2"/>
      <c r="K124" s="2"/>
      <c r="L124" s="2"/>
      <c r="M124" s="2"/>
      <c r="N124" s="2"/>
      <c r="O124" s="2"/>
      <c r="P124" s="2"/>
      <c r="Q124" s="2"/>
      <c r="R124" s="2"/>
      <c r="S124" s="2"/>
      <c r="T124" s="2"/>
      <c r="U124" s="2"/>
      <c r="V124" s="2"/>
      <c r="W124" s="2"/>
      <c r="X124" s="2"/>
      <c r="Y124" s="2"/>
      <c r="Z124" s="2"/>
      <c r="AA124" s="2"/>
    </row>
    <row r="125" spans="1:27" x14ac:dyDescent="0.25">
      <c r="A125" t="s">
        <v>252</v>
      </c>
      <c r="B125" s="2">
        <f>SUM('Step 1'!B125:Y125)</f>
        <v>18744</v>
      </c>
      <c r="C125" s="2">
        <f>SUM('Step 1'!C125:Z125)</f>
        <v>18748</v>
      </c>
      <c r="D125" s="2">
        <f>SUM('Step 1'!D125:AA125)</f>
        <v>18770</v>
      </c>
      <c r="E125" s="2">
        <f>SUM('Step 1'!E125:AB125)</f>
        <v>18804</v>
      </c>
      <c r="F125" s="2">
        <f>SUM('Step 1'!F125:AC125)</f>
        <v>18833</v>
      </c>
      <c r="G125" s="2"/>
      <c r="H125" s="2"/>
      <c r="I125" s="2"/>
      <c r="J125" s="2"/>
      <c r="K125" s="2"/>
      <c r="L125" s="2"/>
      <c r="M125" s="2"/>
      <c r="N125" s="2"/>
      <c r="O125" s="2"/>
      <c r="P125" s="2"/>
      <c r="Q125" s="2"/>
      <c r="R125" s="2"/>
      <c r="S125" s="2"/>
      <c r="T125" s="2"/>
      <c r="U125" s="2"/>
      <c r="V125" s="2"/>
      <c r="W125" s="2"/>
      <c r="X125" s="2"/>
      <c r="Y125" s="2"/>
      <c r="Z125" s="2"/>
      <c r="AA125" s="2"/>
    </row>
    <row r="126" spans="1:27" x14ac:dyDescent="0.25">
      <c r="A126" t="s">
        <v>253</v>
      </c>
      <c r="B126" s="2">
        <f>SUM('Step 1'!B126:Y126)</f>
        <v>1770</v>
      </c>
      <c r="C126" s="2">
        <f>SUM('Step 1'!C126:Z126)</f>
        <v>1772</v>
      </c>
      <c r="D126" s="2">
        <f>SUM('Step 1'!D126:AA126)</f>
        <v>1772</v>
      </c>
      <c r="E126" s="2">
        <f>SUM('Step 1'!E126:AB126)</f>
        <v>1773</v>
      </c>
      <c r="F126" s="2">
        <f>SUM('Step 1'!F126:AC126)</f>
        <v>1773</v>
      </c>
      <c r="G126" s="2"/>
      <c r="H126" s="2"/>
      <c r="I126" s="2"/>
      <c r="J126" s="2"/>
      <c r="K126" s="2"/>
      <c r="L126" s="2"/>
      <c r="M126" s="2"/>
      <c r="N126" s="2"/>
      <c r="O126" s="2"/>
      <c r="P126" s="2"/>
      <c r="Q126" s="2"/>
      <c r="R126" s="2"/>
      <c r="S126" s="2"/>
      <c r="T126" s="2"/>
      <c r="U126" s="2"/>
      <c r="V126" s="2"/>
      <c r="W126" s="2"/>
      <c r="X126" s="2"/>
      <c r="Y126" s="2"/>
      <c r="Z126" s="2"/>
      <c r="AA126" s="2"/>
    </row>
    <row r="127" spans="1:27" x14ac:dyDescent="0.25">
      <c r="A127" t="s">
        <v>90</v>
      </c>
      <c r="B127" s="2">
        <f>SUM('Step 1'!B127:Y127)</f>
        <v>823</v>
      </c>
      <c r="C127" s="2">
        <f>SUM('Step 1'!C127:Z127)</f>
        <v>820</v>
      </c>
      <c r="D127" s="2">
        <f>SUM('Step 1'!D127:AA127)</f>
        <v>818</v>
      </c>
      <c r="E127" s="2">
        <f>SUM('Step 1'!E127:AB127)</f>
        <v>818</v>
      </c>
      <c r="F127" s="2">
        <f>SUM('Step 1'!F127:AC127)</f>
        <v>817</v>
      </c>
      <c r="G127" s="2"/>
      <c r="H127" s="2"/>
      <c r="I127" s="2"/>
      <c r="J127" s="2"/>
      <c r="K127" s="2"/>
      <c r="L127" s="2"/>
      <c r="M127" s="2"/>
      <c r="N127" s="2"/>
      <c r="O127" s="2"/>
      <c r="P127" s="2"/>
      <c r="Q127" s="2"/>
      <c r="R127" s="2"/>
      <c r="S127" s="2"/>
      <c r="T127" s="2"/>
      <c r="U127" s="2"/>
      <c r="V127" s="2"/>
      <c r="W127" s="2"/>
      <c r="X127" s="2"/>
      <c r="Y127" s="2"/>
      <c r="Z127" s="2"/>
      <c r="AA127" s="2"/>
    </row>
    <row r="128" spans="1:27" x14ac:dyDescent="0.25">
      <c r="A128" t="s">
        <v>57</v>
      </c>
      <c r="B128" s="2">
        <f>SUM('Step 1'!B128:Y128)</f>
        <v>2294</v>
      </c>
      <c r="C128" s="2">
        <f>SUM('Step 1'!C128:Z128)</f>
        <v>2297</v>
      </c>
      <c r="D128" s="2">
        <f>SUM('Step 1'!D128:AA128)</f>
        <v>2298</v>
      </c>
      <c r="E128" s="2">
        <f>SUM('Step 1'!E128:AB128)</f>
        <v>2299</v>
      </c>
      <c r="F128" s="2">
        <f>SUM('Step 1'!F128:AC128)</f>
        <v>2301</v>
      </c>
      <c r="G128" s="2"/>
      <c r="H128" s="2"/>
      <c r="I128" s="2"/>
      <c r="J128" s="2"/>
      <c r="K128" s="2"/>
      <c r="L128" s="2"/>
      <c r="M128" s="2"/>
      <c r="N128" s="2"/>
      <c r="O128" s="2"/>
      <c r="P128" s="2"/>
      <c r="Q128" s="2"/>
      <c r="R128" s="2"/>
      <c r="S128" s="2"/>
      <c r="T128" s="2"/>
      <c r="U128" s="2"/>
      <c r="V128" s="2"/>
      <c r="W128" s="2"/>
      <c r="X128" s="2"/>
      <c r="Y128" s="2"/>
      <c r="Z128" s="2"/>
      <c r="AA128" s="2"/>
    </row>
    <row r="129" spans="1:27" x14ac:dyDescent="0.25">
      <c r="A129" t="s">
        <v>254</v>
      </c>
      <c r="B129" s="2">
        <f>SUM('Step 1'!B129:Y129)</f>
        <v>3953857</v>
      </c>
      <c r="C129" s="2">
        <f>SUM('Step 1'!C129:Z129)</f>
        <v>3957211</v>
      </c>
      <c r="D129" s="2">
        <f>SUM('Step 1'!D129:AA129)</f>
        <v>3961595</v>
      </c>
      <c r="E129" s="2">
        <f>SUM('Step 1'!E129:AB129)</f>
        <v>3965868</v>
      </c>
      <c r="F129" s="2">
        <f>SUM('Step 1'!F129:AC129)</f>
        <v>3971187</v>
      </c>
      <c r="G129" s="2"/>
      <c r="H129" s="2"/>
      <c r="I129" s="2"/>
      <c r="J129" s="2"/>
      <c r="K129" s="2"/>
      <c r="L129" s="2"/>
      <c r="M129" s="2"/>
      <c r="N129" s="2"/>
      <c r="O129" s="2"/>
      <c r="P129" s="2"/>
      <c r="Q129" s="2"/>
      <c r="R129" s="2"/>
      <c r="S129" s="2"/>
      <c r="T129" s="2"/>
      <c r="U129" s="2"/>
      <c r="V129" s="2"/>
      <c r="W129" s="2"/>
      <c r="X129" s="2"/>
      <c r="Y129" s="2"/>
      <c r="Z129" s="2"/>
      <c r="AA129" s="2"/>
    </row>
    <row r="130" spans="1:27" x14ac:dyDescent="0.25">
      <c r="A130" t="s">
        <v>255</v>
      </c>
      <c r="B130" s="2">
        <f>SUM('Step 1'!B130:Y130)</f>
        <v>105017</v>
      </c>
      <c r="C130" s="2">
        <f>SUM('Step 1'!C130:Z130)</f>
        <v>105110</v>
      </c>
      <c r="D130" s="2">
        <f>SUM('Step 1'!D130:AA130)</f>
        <v>105213</v>
      </c>
      <c r="E130" s="2">
        <f>SUM('Step 1'!E130:AB130)</f>
        <v>105322</v>
      </c>
      <c r="F130" s="2">
        <f>SUM('Step 1'!F130:AC130)</f>
        <v>105463</v>
      </c>
      <c r="G130" s="2"/>
      <c r="H130" s="2"/>
      <c r="I130" s="2"/>
      <c r="J130" s="2"/>
      <c r="K130" s="2"/>
      <c r="L130" s="2"/>
      <c r="M130" s="2"/>
      <c r="N130" s="2"/>
      <c r="O130" s="2"/>
      <c r="P130" s="2"/>
      <c r="Q130" s="2"/>
      <c r="R130" s="2"/>
      <c r="S130" s="2"/>
      <c r="T130" s="2"/>
      <c r="U130" s="2"/>
      <c r="V130" s="2"/>
      <c r="W130" s="2"/>
      <c r="X130" s="2"/>
      <c r="Y130" s="2"/>
      <c r="Z130" s="2"/>
      <c r="AA130" s="2"/>
    </row>
    <row r="131" spans="1:27" x14ac:dyDescent="0.25">
      <c r="A131" t="s">
        <v>256</v>
      </c>
      <c r="B131" s="2">
        <f>SUM('Step 1'!B131:Y131)</f>
        <v>18331</v>
      </c>
      <c r="C131" s="2">
        <f>SUM('Step 1'!C131:Z131)</f>
        <v>18320</v>
      </c>
      <c r="D131" s="2">
        <f>SUM('Step 1'!D131:AA131)</f>
        <v>18312</v>
      </c>
      <c r="E131" s="2">
        <f>SUM('Step 1'!E131:AB131)</f>
        <v>18293</v>
      </c>
      <c r="F131" s="2">
        <f>SUM('Step 1'!F131:AC131)</f>
        <v>18279</v>
      </c>
      <c r="G131" s="2"/>
      <c r="H131" s="2"/>
      <c r="I131" s="2"/>
      <c r="J131" s="2"/>
      <c r="K131" s="2"/>
      <c r="L131" s="2"/>
      <c r="M131" s="2"/>
      <c r="N131" s="2"/>
      <c r="O131" s="2"/>
      <c r="P131" s="2"/>
      <c r="Q131" s="2"/>
      <c r="R131" s="2"/>
      <c r="S131" s="2"/>
      <c r="T131" s="2"/>
      <c r="U131" s="2"/>
      <c r="V131" s="2"/>
      <c r="W131" s="2"/>
      <c r="X131" s="2"/>
      <c r="Y131" s="2"/>
      <c r="Z131" s="2"/>
      <c r="AA131" s="2"/>
    </row>
    <row r="132" spans="1:27" x14ac:dyDescent="0.25">
      <c r="A132" t="s">
        <v>257</v>
      </c>
      <c r="B132" s="2">
        <f>SUM('Step 1'!B132:Y132)</f>
        <v>4403</v>
      </c>
      <c r="C132" s="2">
        <f>SUM('Step 1'!C132:Z132)</f>
        <v>4401</v>
      </c>
      <c r="D132" s="2">
        <f>SUM('Step 1'!D132:AA132)</f>
        <v>4402</v>
      </c>
      <c r="E132" s="2">
        <f>SUM('Step 1'!E132:AB132)</f>
        <v>4404</v>
      </c>
      <c r="F132" s="2">
        <f>SUM('Step 1'!F132:AC132)</f>
        <v>4406</v>
      </c>
      <c r="G132" s="2"/>
      <c r="H132" s="2"/>
      <c r="I132" s="2"/>
      <c r="J132" s="2"/>
      <c r="K132" s="2"/>
      <c r="L132" s="2"/>
      <c r="M132" s="2"/>
      <c r="N132" s="2"/>
      <c r="O132" s="2"/>
      <c r="P132" s="2"/>
      <c r="Q132" s="2"/>
      <c r="R132" s="2"/>
      <c r="S132" s="2"/>
      <c r="T132" s="2"/>
      <c r="U132" s="2"/>
      <c r="V132" s="2"/>
      <c r="W132" s="2"/>
      <c r="X132" s="2"/>
      <c r="Y132" s="2"/>
      <c r="Z132" s="2"/>
      <c r="AA132" s="2"/>
    </row>
    <row r="133" spans="1:27" x14ac:dyDescent="0.25">
      <c r="A133" t="s">
        <v>43</v>
      </c>
      <c r="B133" s="2">
        <f>SUM('Step 1'!B133:Y133)</f>
        <v>612</v>
      </c>
      <c r="C133" s="2">
        <f>SUM('Step 1'!C133:Z133)</f>
        <v>613</v>
      </c>
      <c r="D133" s="2">
        <f>SUM('Step 1'!D133:AA133)</f>
        <v>615</v>
      </c>
      <c r="E133" s="2">
        <f>SUM('Step 1'!E133:AB133)</f>
        <v>618</v>
      </c>
      <c r="F133" s="2">
        <f>SUM('Step 1'!F133:AC133)</f>
        <v>621</v>
      </c>
      <c r="G133" s="2"/>
      <c r="H133" s="2"/>
      <c r="I133" s="2"/>
      <c r="J133" s="2"/>
      <c r="K133" s="2"/>
      <c r="L133" s="2"/>
      <c r="M133" s="2"/>
      <c r="N133" s="2"/>
      <c r="O133" s="2"/>
      <c r="P133" s="2"/>
      <c r="Q133" s="2"/>
      <c r="R133" s="2"/>
      <c r="S133" s="2"/>
      <c r="T133" s="2"/>
      <c r="U133" s="2"/>
      <c r="V133" s="2"/>
      <c r="W133" s="2"/>
      <c r="X133" s="2"/>
      <c r="Y133" s="2"/>
      <c r="Z133" s="2"/>
      <c r="AA133" s="2"/>
    </row>
    <row r="134" spans="1:27" x14ac:dyDescent="0.25">
      <c r="A134" t="s">
        <v>258</v>
      </c>
      <c r="B134" s="2">
        <f>SUM('Step 1'!B134:Y134)</f>
        <v>2353</v>
      </c>
      <c r="C134" s="2">
        <f>SUM('Step 1'!C134:Z134)</f>
        <v>2348</v>
      </c>
      <c r="D134" s="2">
        <f>SUM('Step 1'!D134:AA134)</f>
        <v>2343</v>
      </c>
      <c r="E134" s="2">
        <f>SUM('Step 1'!E134:AB134)</f>
        <v>2338</v>
      </c>
      <c r="F134" s="2">
        <f>SUM('Step 1'!F134:AC134)</f>
        <v>2332</v>
      </c>
      <c r="G134" s="2"/>
      <c r="H134" s="2"/>
      <c r="I134" s="2"/>
      <c r="J134" s="2"/>
      <c r="K134" s="2"/>
      <c r="L134" s="2"/>
      <c r="M134" s="2"/>
      <c r="N134" s="2"/>
      <c r="O134" s="2"/>
      <c r="P134" s="2"/>
      <c r="Q134" s="2"/>
      <c r="R134" s="2"/>
      <c r="S134" s="2"/>
      <c r="T134" s="2"/>
      <c r="U134" s="2"/>
      <c r="V134" s="2"/>
      <c r="W134" s="2"/>
      <c r="X134" s="2"/>
      <c r="Y134" s="2"/>
      <c r="Z134" s="2"/>
      <c r="AA134" s="2"/>
    </row>
    <row r="135" spans="1:27" x14ac:dyDescent="0.25">
      <c r="A135" t="s">
        <v>259</v>
      </c>
      <c r="B135" s="2">
        <f>SUM('Step 1'!B135:Y135)</f>
        <v>19584</v>
      </c>
      <c r="C135" s="2">
        <f>SUM('Step 1'!C135:Z135)</f>
        <v>19582</v>
      </c>
      <c r="D135" s="2">
        <f>SUM('Step 1'!D135:AA135)</f>
        <v>19597</v>
      </c>
      <c r="E135" s="2">
        <f>SUM('Step 1'!E135:AB135)</f>
        <v>19597</v>
      </c>
      <c r="F135" s="2">
        <f>SUM('Step 1'!F135:AC135)</f>
        <v>19604</v>
      </c>
      <c r="G135" s="2"/>
      <c r="H135" s="2"/>
      <c r="I135" s="2"/>
      <c r="J135" s="2"/>
      <c r="K135" s="2"/>
      <c r="L135" s="2"/>
      <c r="M135" s="2"/>
      <c r="N135" s="2"/>
      <c r="O135" s="2"/>
      <c r="P135" s="2"/>
      <c r="Q135" s="2"/>
      <c r="R135" s="2"/>
      <c r="S135" s="2"/>
      <c r="T135" s="2"/>
      <c r="U135" s="2"/>
      <c r="V135" s="2"/>
      <c r="W135" s="2"/>
      <c r="X135" s="2"/>
      <c r="Y135" s="2"/>
      <c r="Z135" s="2"/>
      <c r="AA135" s="2"/>
    </row>
    <row r="136" spans="1:27" x14ac:dyDescent="0.25">
      <c r="A136" t="s">
        <v>73</v>
      </c>
      <c r="B136" s="2">
        <f>SUM('Step 1'!B136:Y136)</f>
        <v>4459</v>
      </c>
      <c r="C136" s="2">
        <f>SUM('Step 1'!C136:Z136)</f>
        <v>4451</v>
      </c>
      <c r="D136" s="2">
        <f>SUM('Step 1'!D136:AA136)</f>
        <v>4449</v>
      </c>
      <c r="E136" s="2">
        <f>SUM('Step 1'!E136:AB136)</f>
        <v>4451</v>
      </c>
      <c r="F136" s="2">
        <f>SUM('Step 1'!F136:AC136)</f>
        <v>4440</v>
      </c>
      <c r="G136" s="2"/>
      <c r="H136" s="2"/>
      <c r="I136" s="2"/>
      <c r="J136" s="2"/>
      <c r="K136" s="2"/>
      <c r="L136" s="2"/>
      <c r="M136" s="2"/>
      <c r="N136" s="2"/>
      <c r="O136" s="2"/>
      <c r="P136" s="2"/>
      <c r="Q136" s="2"/>
      <c r="R136" s="2"/>
      <c r="S136" s="2"/>
      <c r="T136" s="2"/>
      <c r="U136" s="2"/>
      <c r="V136" s="2"/>
      <c r="W136" s="2"/>
      <c r="X136" s="2"/>
      <c r="Y136" s="2"/>
      <c r="Z136" s="2"/>
      <c r="AA136" s="2"/>
    </row>
    <row r="137" spans="1:27" x14ac:dyDescent="0.25">
      <c r="A137" t="s">
        <v>260</v>
      </c>
      <c r="B137" s="2">
        <f>SUM('Step 1'!B137:Y137)</f>
        <v>28843</v>
      </c>
      <c r="C137" s="2">
        <f>SUM('Step 1'!C137:Z137)</f>
        <v>28866</v>
      </c>
      <c r="D137" s="2">
        <f>SUM('Step 1'!D137:AA137)</f>
        <v>28889</v>
      </c>
      <c r="E137" s="2">
        <f>SUM('Step 1'!E137:AB137)</f>
        <v>28914</v>
      </c>
      <c r="F137" s="2">
        <f>SUM('Step 1'!F137:AC137)</f>
        <v>28954</v>
      </c>
      <c r="G137" s="2"/>
      <c r="H137" s="2"/>
      <c r="I137" s="2"/>
      <c r="J137" s="2"/>
      <c r="K137" s="2"/>
      <c r="L137" s="2"/>
      <c r="M137" s="2"/>
      <c r="N137" s="2"/>
      <c r="O137" s="2"/>
      <c r="P137" s="2"/>
      <c r="Q137" s="2"/>
      <c r="R137" s="2"/>
      <c r="S137" s="2"/>
      <c r="T137" s="2"/>
      <c r="U137" s="2"/>
      <c r="V137" s="2"/>
      <c r="W137" s="2"/>
      <c r="X137" s="2"/>
      <c r="Y137" s="2"/>
      <c r="Z137" s="2"/>
      <c r="AA137" s="2"/>
    </row>
    <row r="138" spans="1:27" x14ac:dyDescent="0.25">
      <c r="A138" t="s">
        <v>96</v>
      </c>
      <c r="B138" s="2">
        <f>SUM('Step 1'!B138:Y138)</f>
        <v>611</v>
      </c>
      <c r="C138" s="2">
        <f>SUM('Step 1'!C138:Z138)</f>
        <v>607</v>
      </c>
      <c r="D138" s="2">
        <f>SUM('Step 1'!D138:AA138)</f>
        <v>607</v>
      </c>
      <c r="E138" s="2">
        <f>SUM('Step 1'!E138:AB138)</f>
        <v>609</v>
      </c>
      <c r="F138" s="2">
        <f>SUM('Step 1'!F138:AC138)</f>
        <v>612</v>
      </c>
      <c r="G138" s="2"/>
      <c r="H138" s="2"/>
      <c r="I138" s="2"/>
      <c r="J138" s="2"/>
      <c r="K138" s="2"/>
      <c r="L138" s="2"/>
      <c r="M138" s="2"/>
      <c r="N138" s="2"/>
      <c r="O138" s="2"/>
      <c r="P138" s="2"/>
      <c r="Q138" s="2"/>
      <c r="R138" s="2"/>
      <c r="S138" s="2"/>
      <c r="T138" s="2"/>
      <c r="U138" s="2"/>
      <c r="V138" s="2"/>
      <c r="W138" s="2"/>
      <c r="X138" s="2"/>
      <c r="Y138" s="2"/>
      <c r="Z138" s="2"/>
      <c r="AA138" s="2"/>
    </row>
    <row r="139" spans="1:27" x14ac:dyDescent="0.25">
      <c r="A139" t="s">
        <v>261</v>
      </c>
      <c r="B139" s="2">
        <f>SUM('Step 1'!B139:Y139)</f>
        <v>21935</v>
      </c>
      <c r="C139" s="2">
        <f>SUM('Step 1'!C139:Z139)</f>
        <v>21962</v>
      </c>
      <c r="D139" s="2">
        <f>SUM('Step 1'!D139:AA139)</f>
        <v>21974</v>
      </c>
      <c r="E139" s="2">
        <f>SUM('Step 1'!E139:AB139)</f>
        <v>21982</v>
      </c>
      <c r="F139" s="2">
        <f>SUM('Step 1'!F139:AC139)</f>
        <v>21994</v>
      </c>
      <c r="G139" s="2"/>
      <c r="H139" s="2"/>
      <c r="I139" s="2"/>
      <c r="J139" s="2"/>
      <c r="K139" s="2"/>
      <c r="L139" s="2"/>
      <c r="M139" s="2"/>
      <c r="N139" s="2"/>
      <c r="O139" s="2"/>
      <c r="P139" s="2"/>
      <c r="Q139" s="2"/>
      <c r="R139" s="2"/>
      <c r="S139" s="2"/>
      <c r="T139" s="2"/>
      <c r="U139" s="2"/>
      <c r="V139" s="2"/>
      <c r="W139" s="2"/>
      <c r="X139" s="2"/>
      <c r="Y139" s="2"/>
      <c r="Z139" s="2"/>
      <c r="AA139" s="2"/>
    </row>
    <row r="140" spans="1:27" x14ac:dyDescent="0.25">
      <c r="A140" t="s">
        <v>262</v>
      </c>
      <c r="B140" s="2">
        <f>SUM('Step 1'!B140:Y140)</f>
        <v>20415</v>
      </c>
      <c r="C140" s="2">
        <f>SUM('Step 1'!C140:Z140)</f>
        <v>20414</v>
      </c>
      <c r="D140" s="2">
        <f>SUM('Step 1'!D140:AA140)</f>
        <v>20412</v>
      </c>
      <c r="E140" s="2">
        <f>SUM('Step 1'!E140:AB140)</f>
        <v>20401</v>
      </c>
      <c r="F140" s="2">
        <f>SUM('Step 1'!F140:AC140)</f>
        <v>20387</v>
      </c>
      <c r="G140" s="2"/>
      <c r="H140" s="2"/>
      <c r="I140" s="2"/>
      <c r="J140" s="2"/>
      <c r="K140" s="2"/>
      <c r="L140" s="2"/>
      <c r="M140" s="2"/>
      <c r="N140" s="2"/>
      <c r="O140" s="2"/>
      <c r="P140" s="2"/>
      <c r="Q140" s="2"/>
      <c r="R140" s="2"/>
      <c r="S140" s="2"/>
      <c r="T140" s="2"/>
      <c r="U140" s="2"/>
      <c r="V140" s="2"/>
      <c r="W140" s="2"/>
      <c r="X140" s="2"/>
      <c r="Y140" s="2"/>
      <c r="Z140" s="2"/>
      <c r="AA140" s="2"/>
    </row>
    <row r="141" spans="1:27" x14ac:dyDescent="0.25">
      <c r="A141" t="s">
        <v>263</v>
      </c>
      <c r="B141" s="2">
        <f>SUM('Step 1'!B141:Y141)</f>
        <v>13013</v>
      </c>
      <c r="C141" s="2">
        <f>SUM('Step 1'!C141:Z141)</f>
        <v>13005</v>
      </c>
      <c r="D141" s="2">
        <f>SUM('Step 1'!D141:AA141)</f>
        <v>12997</v>
      </c>
      <c r="E141" s="2">
        <f>SUM('Step 1'!E141:AB141)</f>
        <v>13005</v>
      </c>
      <c r="F141" s="2">
        <f>SUM('Step 1'!F141:AC141)</f>
        <v>13013</v>
      </c>
      <c r="G141" s="2"/>
      <c r="H141" s="2"/>
      <c r="I141" s="2"/>
      <c r="J141" s="2"/>
      <c r="K141" s="2"/>
      <c r="L141" s="2"/>
      <c r="M141" s="2"/>
      <c r="N141" s="2"/>
      <c r="O141" s="2"/>
      <c r="P141" s="2"/>
      <c r="Q141" s="2"/>
      <c r="R141" s="2"/>
      <c r="S141" s="2"/>
      <c r="T141" s="2"/>
      <c r="U141" s="2"/>
      <c r="V141" s="2"/>
      <c r="W141" s="2"/>
      <c r="X141" s="2"/>
      <c r="Y141" s="2"/>
      <c r="Z141" s="2"/>
      <c r="AA141" s="2"/>
    </row>
    <row r="142" spans="1:27" x14ac:dyDescent="0.25">
      <c r="A142" t="s">
        <v>264</v>
      </c>
      <c r="B142" s="2">
        <f>SUM('Step 1'!B142:Y142)</f>
        <v>449</v>
      </c>
      <c r="C142" s="2">
        <f>SUM('Step 1'!C142:Z142)</f>
        <v>449</v>
      </c>
      <c r="D142" s="2">
        <f>SUM('Step 1'!D142:AA142)</f>
        <v>449</v>
      </c>
      <c r="E142" s="2">
        <f>SUM('Step 1'!E142:AB142)</f>
        <v>449</v>
      </c>
      <c r="F142" s="2">
        <f>SUM('Step 1'!F142:AC142)</f>
        <v>449</v>
      </c>
      <c r="G142" s="2"/>
      <c r="H142" s="2"/>
      <c r="I142" s="2"/>
      <c r="J142" s="2"/>
      <c r="K142" s="2"/>
      <c r="L142" s="2"/>
      <c r="M142" s="2"/>
      <c r="N142" s="2"/>
      <c r="O142" s="2"/>
      <c r="P142" s="2"/>
      <c r="Q142" s="2"/>
      <c r="R142" s="2"/>
      <c r="S142" s="2"/>
      <c r="T142" s="2"/>
      <c r="U142" s="2"/>
      <c r="V142" s="2"/>
      <c r="W142" s="2"/>
      <c r="X142" s="2"/>
      <c r="Y142" s="2"/>
      <c r="Z142" s="2"/>
      <c r="AA142" s="2"/>
    </row>
    <row r="143" spans="1:27" x14ac:dyDescent="0.25">
      <c r="A143" t="s">
        <v>265</v>
      </c>
      <c r="B143" s="2">
        <f>SUM('Step 1'!B143:Y143)</f>
        <v>2923</v>
      </c>
      <c r="C143" s="2">
        <f>SUM('Step 1'!C143:Z143)</f>
        <v>2919</v>
      </c>
      <c r="D143" s="2">
        <f>SUM('Step 1'!D143:AA143)</f>
        <v>2917</v>
      </c>
      <c r="E143" s="2">
        <f>SUM('Step 1'!E143:AB143)</f>
        <v>2915</v>
      </c>
      <c r="F143" s="2">
        <f>SUM('Step 1'!F143:AC143)</f>
        <v>2915</v>
      </c>
      <c r="G143" s="2"/>
      <c r="H143" s="2"/>
      <c r="I143" s="2"/>
      <c r="J143" s="2"/>
      <c r="K143" s="2"/>
      <c r="L143" s="2"/>
      <c r="M143" s="2"/>
      <c r="N143" s="2"/>
      <c r="O143" s="2"/>
      <c r="P143" s="2"/>
      <c r="Q143" s="2"/>
      <c r="R143" s="2"/>
      <c r="S143" s="2"/>
      <c r="T143" s="2"/>
      <c r="U143" s="2"/>
      <c r="V143" s="2"/>
      <c r="W143" s="2"/>
      <c r="X143" s="2"/>
      <c r="Y143" s="2"/>
      <c r="Z143" s="2"/>
      <c r="AA143" s="2"/>
    </row>
    <row r="144" spans="1:27" x14ac:dyDescent="0.25">
      <c r="A144" t="s">
        <v>266</v>
      </c>
      <c r="B144" s="2">
        <f>SUM('Step 1'!B144:Y144)</f>
        <v>9254</v>
      </c>
      <c r="C144" s="2">
        <f>SUM('Step 1'!C144:Z144)</f>
        <v>9253</v>
      </c>
      <c r="D144" s="2">
        <f>SUM('Step 1'!D144:AA144)</f>
        <v>9268</v>
      </c>
      <c r="E144" s="2">
        <f>SUM('Step 1'!E144:AB144)</f>
        <v>9272</v>
      </c>
      <c r="F144" s="2">
        <f>SUM('Step 1'!F144:AC144)</f>
        <v>9288</v>
      </c>
      <c r="G144" s="2"/>
      <c r="H144" s="2"/>
      <c r="I144" s="2"/>
      <c r="J144" s="2"/>
      <c r="K144" s="2"/>
      <c r="L144" s="2"/>
      <c r="M144" s="2"/>
      <c r="N144" s="2"/>
      <c r="O144" s="2"/>
      <c r="P144" s="2"/>
      <c r="Q144" s="2"/>
      <c r="R144" s="2"/>
      <c r="S144" s="2"/>
      <c r="T144" s="2"/>
      <c r="U144" s="2"/>
      <c r="V144" s="2"/>
      <c r="W144" s="2"/>
      <c r="X144" s="2"/>
      <c r="Y144" s="2"/>
      <c r="Z144" s="2"/>
      <c r="AA144" s="2"/>
    </row>
    <row r="145" spans="1:27" x14ac:dyDescent="0.25">
      <c r="A145" t="s">
        <v>267</v>
      </c>
      <c r="B145" s="2">
        <f>SUM('Step 1'!B145:Y145)</f>
        <v>38656</v>
      </c>
      <c r="C145" s="2">
        <f>SUM('Step 1'!C145:Z145)</f>
        <v>38567</v>
      </c>
      <c r="D145" s="2">
        <f>SUM('Step 1'!D145:AA145)</f>
        <v>38492</v>
      </c>
      <c r="E145" s="2">
        <f>SUM('Step 1'!E145:AB145)</f>
        <v>38429</v>
      </c>
      <c r="F145" s="2">
        <f>SUM('Step 1'!F145:AC145)</f>
        <v>38413</v>
      </c>
      <c r="G145" s="2"/>
      <c r="H145" s="2"/>
      <c r="I145" s="2"/>
      <c r="J145" s="2"/>
      <c r="K145" s="2"/>
      <c r="L145" s="2"/>
      <c r="M145" s="2"/>
      <c r="N145" s="2"/>
      <c r="O145" s="2"/>
      <c r="P145" s="2"/>
      <c r="Q145" s="2"/>
      <c r="R145" s="2"/>
      <c r="S145" s="2"/>
      <c r="T145" s="2"/>
      <c r="U145" s="2"/>
      <c r="V145" s="2"/>
      <c r="W145" s="2"/>
      <c r="X145" s="2"/>
      <c r="Y145" s="2"/>
      <c r="Z145" s="2"/>
      <c r="AA145" s="2"/>
    </row>
    <row r="146" spans="1:27" x14ac:dyDescent="0.25">
      <c r="A146" t="s">
        <v>268</v>
      </c>
      <c r="B146" s="2">
        <f>SUM('Step 1'!B146:Y146)</f>
        <v>24042</v>
      </c>
      <c r="C146" s="2">
        <f>SUM('Step 1'!C146:Z146)</f>
        <v>24063</v>
      </c>
      <c r="D146" s="2">
        <f>SUM('Step 1'!D146:AA146)</f>
        <v>24091</v>
      </c>
      <c r="E146" s="2">
        <f>SUM('Step 1'!E146:AB146)</f>
        <v>24120</v>
      </c>
      <c r="F146" s="2">
        <f>SUM('Step 1'!F146:AC146)</f>
        <v>24117</v>
      </c>
      <c r="G146" s="2"/>
      <c r="H146" s="2"/>
      <c r="I146" s="2"/>
      <c r="J146" s="2"/>
      <c r="K146" s="2"/>
      <c r="L146" s="2"/>
      <c r="M146" s="2"/>
      <c r="N146" s="2"/>
      <c r="O146" s="2"/>
      <c r="P146" s="2"/>
      <c r="Q146" s="2"/>
      <c r="R146" s="2"/>
      <c r="S146" s="2"/>
      <c r="T146" s="2"/>
      <c r="U146" s="2"/>
      <c r="V146" s="2"/>
      <c r="W146" s="2"/>
      <c r="X146" s="2"/>
      <c r="Y146" s="2"/>
      <c r="Z146" s="2"/>
      <c r="AA146" s="2"/>
    </row>
    <row r="147" spans="1:27" x14ac:dyDescent="0.25">
      <c r="A147" t="s">
        <v>269</v>
      </c>
      <c r="B147" s="2">
        <f>SUM('Step 1'!B147:Y147)</f>
        <v>12930</v>
      </c>
      <c r="C147" s="2">
        <f>SUM('Step 1'!C147:Z147)</f>
        <v>12934</v>
      </c>
      <c r="D147" s="2">
        <f>SUM('Step 1'!D147:AA147)</f>
        <v>12937</v>
      </c>
      <c r="E147" s="2">
        <f>SUM('Step 1'!E147:AB147)</f>
        <v>12943</v>
      </c>
      <c r="F147" s="2">
        <f>SUM('Step 1'!F147:AC147)</f>
        <v>12963</v>
      </c>
      <c r="G147" s="2"/>
      <c r="H147" s="2"/>
      <c r="I147" s="2"/>
      <c r="J147" s="2"/>
      <c r="K147" s="2"/>
      <c r="L147" s="2"/>
      <c r="M147" s="2"/>
      <c r="N147" s="2"/>
      <c r="O147" s="2"/>
      <c r="P147" s="2"/>
      <c r="Q147" s="2"/>
      <c r="R147" s="2"/>
      <c r="S147" s="2"/>
      <c r="T147" s="2"/>
      <c r="U147" s="2"/>
      <c r="V147" s="2"/>
      <c r="W147" s="2"/>
      <c r="X147" s="2"/>
      <c r="Y147" s="2"/>
      <c r="Z147" s="2"/>
      <c r="AA147" s="2"/>
    </row>
    <row r="148" spans="1:27" x14ac:dyDescent="0.25">
      <c r="A148" t="s">
        <v>270</v>
      </c>
      <c r="B148" s="2">
        <f>SUM('Step 1'!B148:Y148)</f>
        <v>275985</v>
      </c>
      <c r="C148" s="2">
        <f>SUM('Step 1'!C148:Z148)</f>
        <v>276125</v>
      </c>
      <c r="D148" s="2">
        <f>SUM('Step 1'!D148:AA148)</f>
        <v>276318</v>
      </c>
      <c r="E148" s="2">
        <f>SUM('Step 1'!E148:AB148)</f>
        <v>276484</v>
      </c>
      <c r="F148" s="2">
        <f>SUM('Step 1'!F148:AC148)</f>
        <v>276706</v>
      </c>
      <c r="G148" s="2"/>
      <c r="H148" s="2"/>
      <c r="I148" s="2"/>
      <c r="J148" s="2"/>
      <c r="K148" s="2"/>
      <c r="L148" s="2"/>
      <c r="M148" s="2"/>
      <c r="N148" s="2"/>
      <c r="O148" s="2"/>
      <c r="P148" s="2"/>
      <c r="Q148" s="2"/>
      <c r="R148" s="2"/>
      <c r="S148" s="2"/>
      <c r="T148" s="2"/>
      <c r="U148" s="2"/>
      <c r="V148" s="2"/>
      <c r="W148" s="2"/>
      <c r="X148" s="2"/>
      <c r="Y148" s="2"/>
      <c r="Z148" s="2"/>
      <c r="AA148" s="2"/>
    </row>
    <row r="149" spans="1:27" x14ac:dyDescent="0.25">
      <c r="A149" t="s">
        <v>271</v>
      </c>
      <c r="B149" s="2">
        <f>SUM('Step 1'!B149:Y149)</f>
        <v>46726</v>
      </c>
      <c r="C149" s="2">
        <f>SUM('Step 1'!C149:Z149)</f>
        <v>46619</v>
      </c>
      <c r="D149" s="2">
        <f>SUM('Step 1'!D149:AA149)</f>
        <v>46536</v>
      </c>
      <c r="E149" s="2">
        <f>SUM('Step 1'!E149:AB149)</f>
        <v>46461</v>
      </c>
      <c r="F149" s="2">
        <f>SUM('Step 1'!F149:AC149)</f>
        <v>46423</v>
      </c>
      <c r="G149" s="2"/>
      <c r="H149" s="2"/>
      <c r="I149" s="2"/>
      <c r="J149" s="2"/>
      <c r="K149" s="2"/>
      <c r="L149" s="2"/>
      <c r="M149" s="2"/>
      <c r="N149" s="2"/>
      <c r="O149" s="2"/>
      <c r="P149" s="2"/>
      <c r="Q149" s="2"/>
      <c r="R149" s="2"/>
      <c r="S149" s="2"/>
      <c r="T149" s="2"/>
      <c r="U149" s="2"/>
      <c r="V149" s="2"/>
      <c r="W149" s="2"/>
      <c r="X149" s="2"/>
      <c r="Y149" s="2"/>
      <c r="Z149" s="2"/>
      <c r="AA149" s="2"/>
    </row>
    <row r="150" spans="1:27" x14ac:dyDescent="0.25">
      <c r="A150" t="s">
        <v>272</v>
      </c>
      <c r="B150" s="2">
        <f>SUM('Step 1'!B150:Y150)</f>
        <v>213559</v>
      </c>
      <c r="C150" s="2">
        <f>SUM('Step 1'!C150:Z150)</f>
        <v>213056</v>
      </c>
      <c r="D150" s="2">
        <f>SUM('Step 1'!D150:AA150)</f>
        <v>212740</v>
      </c>
      <c r="E150" s="2">
        <f>SUM('Step 1'!E150:AB150)</f>
        <v>212409</v>
      </c>
      <c r="F150" s="2">
        <f>SUM('Step 1'!F150:AC150)</f>
        <v>212214</v>
      </c>
      <c r="G150" s="2"/>
      <c r="H150" s="2"/>
      <c r="I150" s="2"/>
      <c r="J150" s="2"/>
      <c r="K150" s="2"/>
      <c r="L150" s="2"/>
      <c r="M150" s="2"/>
      <c r="N150" s="2"/>
      <c r="O150" s="2"/>
      <c r="P150" s="2"/>
      <c r="Q150" s="2"/>
      <c r="R150" s="2"/>
      <c r="S150" s="2"/>
      <c r="T150" s="2"/>
      <c r="U150" s="2"/>
      <c r="V150" s="2"/>
      <c r="W150" s="2"/>
      <c r="X150" s="2"/>
      <c r="Y150" s="2"/>
      <c r="Z150" s="2"/>
      <c r="AA150" s="2"/>
    </row>
    <row r="151" spans="1:27" x14ac:dyDescent="0.25">
      <c r="A151" t="s">
        <v>273</v>
      </c>
      <c r="B151" s="2">
        <f>SUM('Step 1'!B151:Y151)</f>
        <v>21629</v>
      </c>
      <c r="C151" s="2">
        <f>SUM('Step 1'!C151:Z151)</f>
        <v>21617</v>
      </c>
      <c r="D151" s="2">
        <f>SUM('Step 1'!D151:AA151)</f>
        <v>21614</v>
      </c>
      <c r="E151" s="2">
        <f>SUM('Step 1'!E151:AB151)</f>
        <v>21622</v>
      </c>
      <c r="F151" s="2">
        <f>SUM('Step 1'!F151:AC151)</f>
        <v>21634</v>
      </c>
      <c r="G151" s="2"/>
      <c r="H151" s="2"/>
      <c r="I151" s="2"/>
      <c r="J151" s="2"/>
      <c r="K151" s="2"/>
      <c r="L151" s="2"/>
      <c r="M151" s="2"/>
      <c r="N151" s="2"/>
      <c r="O151" s="2"/>
      <c r="P151" s="2"/>
      <c r="Q151" s="2"/>
      <c r="R151" s="2"/>
      <c r="S151" s="2"/>
      <c r="T151" s="2"/>
      <c r="U151" s="2"/>
      <c r="V151" s="2"/>
      <c r="W151" s="2"/>
      <c r="X151" s="2"/>
      <c r="Y151" s="2"/>
      <c r="Z151" s="2"/>
      <c r="AA151" s="2"/>
    </row>
    <row r="152" spans="1:27" x14ac:dyDescent="0.25">
      <c r="A152" t="s">
        <v>68</v>
      </c>
      <c r="B152" s="2">
        <f>SUM('Step 1'!B152:Y152)</f>
        <v>168</v>
      </c>
      <c r="C152" s="2">
        <f>SUM('Step 1'!C152:Z152)</f>
        <v>172</v>
      </c>
      <c r="D152" s="2">
        <f>SUM('Step 1'!D152:AA152)</f>
        <v>176</v>
      </c>
      <c r="E152" s="2">
        <f>SUM('Step 1'!E152:AB152)</f>
        <v>178</v>
      </c>
      <c r="F152" s="2">
        <f>SUM('Step 1'!F152:AC152)</f>
        <v>177</v>
      </c>
      <c r="G152" s="2"/>
      <c r="H152" s="2"/>
      <c r="I152" s="2"/>
      <c r="J152" s="2"/>
      <c r="K152" s="2"/>
      <c r="L152" s="2"/>
      <c r="M152" s="2"/>
      <c r="N152" s="2"/>
      <c r="O152" s="2"/>
      <c r="P152" s="2"/>
      <c r="Q152" s="2"/>
      <c r="R152" s="2"/>
      <c r="S152" s="2"/>
      <c r="T152" s="2"/>
      <c r="U152" s="2"/>
      <c r="V152" s="2"/>
      <c r="W152" s="2"/>
      <c r="X152" s="2"/>
      <c r="Y152" s="2"/>
      <c r="Z152" s="2"/>
      <c r="AA152" s="2"/>
    </row>
    <row r="153" spans="1:27" x14ac:dyDescent="0.25">
      <c r="A153" t="s">
        <v>274</v>
      </c>
      <c r="B153" s="2">
        <f>SUM('Step 1'!B153:Y153)</f>
        <v>57409</v>
      </c>
      <c r="C153" s="2">
        <f>SUM('Step 1'!C153:Z153)</f>
        <v>57473</v>
      </c>
      <c r="D153" s="2">
        <f>SUM('Step 1'!D153:AA153)</f>
        <v>57567</v>
      </c>
      <c r="E153" s="2">
        <f>SUM('Step 1'!E153:AB153)</f>
        <v>57648</v>
      </c>
      <c r="F153" s="2">
        <f>SUM('Step 1'!F153:AC153)</f>
        <v>57740</v>
      </c>
      <c r="G153" s="2"/>
      <c r="H153" s="2"/>
      <c r="I153" s="2"/>
      <c r="J153" s="2"/>
      <c r="K153" s="2"/>
      <c r="L153" s="2"/>
      <c r="M153" s="2"/>
      <c r="N153" s="2"/>
      <c r="O153" s="2"/>
      <c r="P153" s="2"/>
      <c r="Q153" s="2"/>
      <c r="R153" s="2"/>
      <c r="S153" s="2"/>
      <c r="T153" s="2"/>
      <c r="U153" s="2"/>
      <c r="V153" s="2"/>
      <c r="W153" s="2"/>
      <c r="X153" s="2"/>
      <c r="Y153" s="2"/>
      <c r="Z153" s="2"/>
      <c r="AA153" s="2"/>
    </row>
    <row r="154" spans="1:27" x14ac:dyDescent="0.25">
      <c r="A154" t="s">
        <v>275</v>
      </c>
      <c r="B154" s="2">
        <f>SUM('Step 1'!B154:Y154)</f>
        <v>2206</v>
      </c>
      <c r="C154" s="2">
        <f>SUM('Step 1'!C154:Z154)</f>
        <v>2209</v>
      </c>
      <c r="D154" s="2">
        <f>SUM('Step 1'!D154:AA154)</f>
        <v>2210</v>
      </c>
      <c r="E154" s="2">
        <f>SUM('Step 1'!E154:AB154)</f>
        <v>2210</v>
      </c>
      <c r="F154" s="2">
        <f>SUM('Step 1'!F154:AC154)</f>
        <v>2217</v>
      </c>
      <c r="G154" s="2"/>
      <c r="H154" s="2"/>
      <c r="I154" s="2"/>
      <c r="J154" s="2"/>
      <c r="K154" s="2"/>
      <c r="L154" s="2"/>
      <c r="M154" s="2"/>
      <c r="N154" s="2"/>
      <c r="O154" s="2"/>
      <c r="P154" s="2"/>
      <c r="Q154" s="2"/>
      <c r="R154" s="2"/>
      <c r="S154" s="2"/>
      <c r="T154" s="2"/>
      <c r="U154" s="2"/>
      <c r="V154" s="2"/>
      <c r="W154" s="2"/>
      <c r="X154" s="2"/>
      <c r="Y154" s="2"/>
      <c r="Z154" s="2"/>
      <c r="AA154" s="2"/>
    </row>
    <row r="155" spans="1:27" x14ac:dyDescent="0.25">
      <c r="A155" t="s">
        <v>36</v>
      </c>
      <c r="B155" s="2">
        <f>SUM('Step 1'!B155:Y155)</f>
        <v>6765</v>
      </c>
      <c r="C155" s="2">
        <f>SUM('Step 1'!C155:Z155)</f>
        <v>6757</v>
      </c>
      <c r="D155" s="2">
        <f>SUM('Step 1'!D155:AA155)</f>
        <v>6749</v>
      </c>
      <c r="E155" s="2">
        <f>SUM('Step 1'!E155:AB155)</f>
        <v>6749</v>
      </c>
      <c r="F155" s="2">
        <f>SUM('Step 1'!F155:AC155)</f>
        <v>6737</v>
      </c>
      <c r="G155" s="2"/>
      <c r="H155" s="2"/>
      <c r="I155" s="2"/>
      <c r="J155" s="2"/>
      <c r="K155" s="2"/>
      <c r="L155" s="2"/>
      <c r="M155" s="2"/>
      <c r="N155" s="2"/>
      <c r="O155" s="2"/>
      <c r="P155" s="2"/>
      <c r="Q155" s="2"/>
      <c r="R155" s="2"/>
      <c r="S155" s="2"/>
      <c r="T155" s="2"/>
      <c r="U155" s="2"/>
      <c r="V155" s="2"/>
      <c r="W155" s="2"/>
      <c r="X155" s="2"/>
      <c r="Y155" s="2"/>
      <c r="Z155" s="2"/>
      <c r="AA155" s="2"/>
    </row>
    <row r="156" spans="1:27" x14ac:dyDescent="0.25">
      <c r="A156" t="s">
        <v>276</v>
      </c>
      <c r="B156" s="2">
        <f>SUM('Step 1'!B156:Y156)</f>
        <v>9469</v>
      </c>
      <c r="C156" s="2">
        <f>SUM('Step 1'!C156:Z156)</f>
        <v>9461</v>
      </c>
      <c r="D156" s="2">
        <f>SUM('Step 1'!D156:AA156)</f>
        <v>9451</v>
      </c>
      <c r="E156" s="2">
        <f>SUM('Step 1'!E156:AB156)</f>
        <v>9439</v>
      </c>
      <c r="F156" s="2">
        <f>SUM('Step 1'!F156:AC156)</f>
        <v>9413</v>
      </c>
      <c r="G156" s="2"/>
      <c r="H156" s="2"/>
      <c r="I156" s="2"/>
      <c r="J156" s="2"/>
      <c r="K156" s="2"/>
      <c r="L156" s="2"/>
      <c r="M156" s="2"/>
      <c r="N156" s="2"/>
      <c r="O156" s="2"/>
      <c r="P156" s="2"/>
      <c r="Q156" s="2"/>
      <c r="R156" s="2"/>
      <c r="S156" s="2"/>
      <c r="T156" s="2"/>
      <c r="U156" s="2"/>
      <c r="V156" s="2"/>
      <c r="W156" s="2"/>
      <c r="X156" s="2"/>
      <c r="Y156" s="2"/>
      <c r="Z156" s="2"/>
      <c r="AA156" s="2"/>
    </row>
    <row r="157" spans="1:27" x14ac:dyDescent="0.25">
      <c r="A157" t="s">
        <v>277</v>
      </c>
      <c r="B157" s="2">
        <f>SUM('Step 1'!B157:Y157)</f>
        <v>2712</v>
      </c>
      <c r="C157" s="2">
        <f>SUM('Step 1'!C157:Z157)</f>
        <v>2723</v>
      </c>
      <c r="D157" s="2">
        <f>SUM('Step 1'!D157:AA157)</f>
        <v>2732</v>
      </c>
      <c r="E157" s="2">
        <f>SUM('Step 1'!E157:AB157)</f>
        <v>2734</v>
      </c>
      <c r="F157" s="2">
        <f>SUM('Step 1'!F157:AC157)</f>
        <v>2742</v>
      </c>
      <c r="G157" s="2"/>
      <c r="H157" s="2"/>
      <c r="I157" s="2"/>
      <c r="J157" s="2"/>
      <c r="K157" s="2"/>
      <c r="L157" s="2"/>
      <c r="M157" s="2"/>
      <c r="N157" s="2"/>
      <c r="O157" s="2"/>
      <c r="P157" s="2"/>
      <c r="Q157" s="2"/>
      <c r="R157" s="2"/>
      <c r="S157" s="2"/>
      <c r="T157" s="2"/>
      <c r="U157" s="2"/>
      <c r="V157" s="2"/>
      <c r="W157" s="2"/>
      <c r="X157" s="2"/>
      <c r="Y157" s="2"/>
      <c r="Z157" s="2"/>
      <c r="AA157" s="2"/>
    </row>
    <row r="158" spans="1:27" x14ac:dyDescent="0.25">
      <c r="A158" t="s">
        <v>278</v>
      </c>
      <c r="B158" s="2">
        <f>SUM('Step 1'!B158:Y158)</f>
        <v>7650</v>
      </c>
      <c r="C158" s="2">
        <f>SUM('Step 1'!C158:Z158)</f>
        <v>7641</v>
      </c>
      <c r="D158" s="2">
        <f>SUM('Step 1'!D158:AA158)</f>
        <v>7636</v>
      </c>
      <c r="E158" s="2">
        <f>SUM('Step 1'!E158:AB158)</f>
        <v>7633</v>
      </c>
      <c r="F158" s="2">
        <f>SUM('Step 1'!F158:AC158)</f>
        <v>7637</v>
      </c>
      <c r="G158" s="2"/>
      <c r="H158" s="2"/>
      <c r="I158" s="2"/>
      <c r="J158" s="2"/>
      <c r="K158" s="2"/>
      <c r="L158" s="2"/>
      <c r="M158" s="2"/>
      <c r="N158" s="2"/>
      <c r="O158" s="2"/>
      <c r="P158" s="2"/>
      <c r="Q158" s="2"/>
      <c r="R158" s="2"/>
      <c r="S158" s="2"/>
      <c r="T158" s="2"/>
      <c r="U158" s="2"/>
      <c r="V158" s="2"/>
      <c r="W158" s="2"/>
      <c r="X158" s="2"/>
      <c r="Y158" s="2"/>
      <c r="Z158" s="2"/>
      <c r="AA158" s="2"/>
    </row>
    <row r="159" spans="1:27" x14ac:dyDescent="0.25">
      <c r="A159" t="s">
        <v>279</v>
      </c>
      <c r="B159" s="2">
        <f>SUM('Step 1'!B159:Y159)</f>
        <v>1263</v>
      </c>
      <c r="C159" s="2">
        <f>SUM('Step 1'!C159:Z159)</f>
        <v>1259</v>
      </c>
      <c r="D159" s="2">
        <f>SUM('Step 1'!D159:AA159)</f>
        <v>1255</v>
      </c>
      <c r="E159" s="2">
        <f>SUM('Step 1'!E159:AB159)</f>
        <v>1255</v>
      </c>
      <c r="F159" s="2">
        <f>SUM('Step 1'!F159:AC159)</f>
        <v>1254</v>
      </c>
      <c r="G159" s="2"/>
      <c r="H159" s="2"/>
      <c r="I159" s="2"/>
      <c r="J159" s="2"/>
      <c r="K159" s="2"/>
      <c r="L159" s="2"/>
      <c r="M159" s="2"/>
      <c r="N159" s="2"/>
      <c r="O159" s="2"/>
      <c r="P159" s="2"/>
      <c r="Q159" s="2"/>
      <c r="R159" s="2"/>
      <c r="S159" s="2"/>
      <c r="T159" s="2"/>
      <c r="U159" s="2"/>
      <c r="V159" s="2"/>
      <c r="W159" s="2"/>
      <c r="X159" s="2"/>
      <c r="Y159" s="2"/>
      <c r="Z159" s="2"/>
      <c r="AA159" s="2"/>
    </row>
    <row r="160" spans="1:27" x14ac:dyDescent="0.25">
      <c r="A160" t="s">
        <v>280</v>
      </c>
      <c r="B160" s="2">
        <f>SUM('Step 1'!B160:Y160)</f>
        <v>14770</v>
      </c>
      <c r="C160" s="2">
        <f>SUM('Step 1'!C160:Z160)</f>
        <v>14752</v>
      </c>
      <c r="D160" s="2">
        <f>SUM('Step 1'!D160:AA160)</f>
        <v>14759</v>
      </c>
      <c r="E160" s="2">
        <f>SUM('Step 1'!E160:AB160)</f>
        <v>14766</v>
      </c>
      <c r="F160" s="2">
        <f>SUM('Step 1'!F160:AC160)</f>
        <v>14786</v>
      </c>
      <c r="G160" s="2"/>
      <c r="H160" s="2"/>
      <c r="I160" s="2"/>
      <c r="J160" s="2"/>
      <c r="K160" s="2"/>
      <c r="L160" s="2"/>
      <c r="M160" s="2"/>
      <c r="N160" s="2"/>
      <c r="O160" s="2"/>
      <c r="P160" s="2"/>
      <c r="Q160" s="2"/>
      <c r="R160" s="2"/>
      <c r="S160" s="2"/>
      <c r="T160" s="2"/>
      <c r="U160" s="2"/>
      <c r="V160" s="2"/>
      <c r="W160" s="2"/>
      <c r="X160" s="2"/>
      <c r="Y160" s="2"/>
      <c r="Z160" s="2"/>
      <c r="AA160" s="2"/>
    </row>
    <row r="161" spans="1:27" x14ac:dyDescent="0.25">
      <c r="A161" t="s">
        <v>84</v>
      </c>
      <c r="B161" s="2">
        <f>SUM('Step 1'!B161:Y161)</f>
        <v>13896</v>
      </c>
      <c r="C161" s="2">
        <f>SUM('Step 1'!C161:Z161)</f>
        <v>13889</v>
      </c>
      <c r="D161" s="2">
        <f>SUM('Step 1'!D161:AA161)</f>
        <v>13900</v>
      </c>
      <c r="E161" s="2">
        <f>SUM('Step 1'!E161:AB161)</f>
        <v>13892</v>
      </c>
      <c r="F161" s="2">
        <f>SUM('Step 1'!F161:AC161)</f>
        <v>13884</v>
      </c>
      <c r="G161" s="2"/>
      <c r="H161" s="2"/>
      <c r="I161" s="2"/>
      <c r="J161" s="2"/>
      <c r="K161" s="2"/>
      <c r="L161" s="2"/>
      <c r="M161" s="2"/>
      <c r="N161" s="2"/>
      <c r="O161" s="2"/>
      <c r="P161" s="2"/>
      <c r="Q161" s="2"/>
      <c r="R161" s="2"/>
      <c r="S161" s="2"/>
      <c r="T161" s="2"/>
      <c r="U161" s="2"/>
      <c r="V161" s="2"/>
      <c r="W161" s="2"/>
      <c r="X161" s="2"/>
      <c r="Y161" s="2"/>
      <c r="Z161" s="2"/>
      <c r="AA161" s="2"/>
    </row>
    <row r="162" spans="1:27" x14ac:dyDescent="0.25">
      <c r="A162" t="s">
        <v>281</v>
      </c>
      <c r="B162" s="2">
        <f>SUM('Step 1'!B162:Y162)</f>
        <v>5227</v>
      </c>
      <c r="C162" s="2">
        <f>SUM('Step 1'!C162:Z162)</f>
        <v>5230</v>
      </c>
      <c r="D162" s="2">
        <f>SUM('Step 1'!D162:AA162)</f>
        <v>5227</v>
      </c>
      <c r="E162" s="2">
        <f>SUM('Step 1'!E162:AB162)</f>
        <v>5224</v>
      </c>
      <c r="F162" s="2">
        <f>SUM('Step 1'!F162:AC162)</f>
        <v>5226</v>
      </c>
      <c r="G162" s="2"/>
      <c r="H162" s="2"/>
      <c r="I162" s="2"/>
      <c r="J162" s="2"/>
      <c r="K162" s="2"/>
      <c r="L162" s="2"/>
      <c r="M162" s="2"/>
      <c r="N162" s="2"/>
      <c r="O162" s="2"/>
      <c r="P162" s="2"/>
      <c r="Q162" s="2"/>
      <c r="R162" s="2"/>
      <c r="S162" s="2"/>
      <c r="T162" s="2"/>
      <c r="U162" s="2"/>
      <c r="V162" s="2"/>
      <c r="W162" s="2"/>
      <c r="X162" s="2"/>
      <c r="Y162" s="2"/>
      <c r="Z162" s="2"/>
      <c r="AA162" s="2"/>
    </row>
    <row r="163" spans="1:27" x14ac:dyDescent="0.25">
      <c r="A163" t="s">
        <v>282</v>
      </c>
      <c r="B163" s="2">
        <f>SUM('Step 1'!B163:Y163)</f>
        <v>12373</v>
      </c>
      <c r="C163" s="2">
        <f>SUM('Step 1'!C163:Z163)</f>
        <v>12360</v>
      </c>
      <c r="D163" s="2">
        <f>SUM('Step 1'!D163:AA163)</f>
        <v>12357</v>
      </c>
      <c r="E163" s="2">
        <f>SUM('Step 1'!E163:AB163)</f>
        <v>12353</v>
      </c>
      <c r="F163" s="2">
        <f>SUM('Step 1'!F163:AC163)</f>
        <v>12351</v>
      </c>
      <c r="G163" s="2"/>
      <c r="H163" s="2"/>
      <c r="I163" s="2"/>
      <c r="J163" s="2"/>
      <c r="K163" s="2"/>
      <c r="L163" s="2"/>
      <c r="M163" s="2"/>
      <c r="N163" s="2"/>
      <c r="O163" s="2"/>
      <c r="P163" s="2"/>
      <c r="Q163" s="2"/>
      <c r="R163" s="2"/>
      <c r="S163" s="2"/>
      <c r="T163" s="2"/>
      <c r="U163" s="2"/>
      <c r="V163" s="2"/>
      <c r="W163" s="2"/>
      <c r="X163" s="2"/>
      <c r="Y163" s="2"/>
      <c r="Z163" s="2"/>
      <c r="AA163" s="2"/>
    </row>
    <row r="164" spans="1:27" x14ac:dyDescent="0.25">
      <c r="A164" t="s">
        <v>50</v>
      </c>
      <c r="B164" s="2">
        <f>SUM('Step 1'!B164:Y164)</f>
        <v>11195</v>
      </c>
      <c r="C164" s="2">
        <f>SUM('Step 1'!C164:Z164)</f>
        <v>11210</v>
      </c>
      <c r="D164" s="2">
        <f>SUM('Step 1'!D164:AA164)</f>
        <v>11223</v>
      </c>
      <c r="E164" s="2">
        <f>SUM('Step 1'!E164:AB164)</f>
        <v>11237</v>
      </c>
      <c r="F164" s="2">
        <f>SUM('Step 1'!F164:AC164)</f>
        <v>11255</v>
      </c>
      <c r="G164" s="2"/>
      <c r="H164" s="2"/>
      <c r="I164" s="2"/>
      <c r="J164" s="2"/>
      <c r="K164" s="2"/>
      <c r="L164" s="2"/>
      <c r="M164" s="2"/>
      <c r="N164" s="2"/>
      <c r="O164" s="2"/>
      <c r="P164" s="2"/>
      <c r="Q164" s="2"/>
      <c r="R164" s="2"/>
      <c r="S164" s="2"/>
      <c r="T164" s="2"/>
      <c r="U164" s="2"/>
      <c r="V164" s="2"/>
      <c r="W164" s="2"/>
      <c r="X164" s="2"/>
      <c r="Y164" s="2"/>
      <c r="Z164" s="2"/>
      <c r="AA164" s="2"/>
    </row>
    <row r="165" spans="1:27" x14ac:dyDescent="0.25">
      <c r="A165" t="s">
        <v>283</v>
      </c>
      <c r="B165" s="2">
        <f>SUM('Step 1'!B165:Y165)</f>
        <v>29815</v>
      </c>
      <c r="C165" s="2">
        <f>SUM('Step 1'!C165:Z165)</f>
        <v>29847</v>
      </c>
      <c r="D165" s="2">
        <f>SUM('Step 1'!D165:AA165)</f>
        <v>29881</v>
      </c>
      <c r="E165" s="2">
        <f>SUM('Step 1'!E165:AB165)</f>
        <v>29904</v>
      </c>
      <c r="F165" s="2">
        <f>SUM('Step 1'!F165:AC165)</f>
        <v>29932</v>
      </c>
      <c r="G165" s="2"/>
      <c r="H165" s="2"/>
      <c r="I165" s="2"/>
      <c r="J165" s="2"/>
      <c r="K165" s="2"/>
      <c r="L165" s="2"/>
      <c r="M165" s="2"/>
      <c r="N165" s="2"/>
      <c r="O165" s="2"/>
      <c r="P165" s="2"/>
      <c r="Q165" s="2"/>
      <c r="R165" s="2"/>
      <c r="S165" s="2"/>
      <c r="T165" s="2"/>
      <c r="U165" s="2"/>
      <c r="V165" s="2"/>
      <c r="W165" s="2"/>
      <c r="X165" s="2"/>
      <c r="Y165" s="2"/>
      <c r="Z165" s="2"/>
      <c r="AA165" s="2"/>
    </row>
    <row r="166" spans="1:27" x14ac:dyDescent="0.25">
      <c r="A166" t="s">
        <v>284</v>
      </c>
      <c r="B166" s="2">
        <f>SUM('Step 1'!B166:Y166)</f>
        <v>13900</v>
      </c>
      <c r="C166" s="2">
        <f>SUM('Step 1'!C166:Z166)</f>
        <v>13893</v>
      </c>
      <c r="D166" s="2">
        <f>SUM('Step 1'!D166:AA166)</f>
        <v>13886</v>
      </c>
      <c r="E166" s="2">
        <f>SUM('Step 1'!E166:AB166)</f>
        <v>13871</v>
      </c>
      <c r="F166" s="2">
        <f>SUM('Step 1'!F166:AC166)</f>
        <v>13872</v>
      </c>
      <c r="G166" s="2"/>
      <c r="H166" s="2"/>
      <c r="I166" s="2"/>
      <c r="J166" s="2"/>
      <c r="K166" s="2"/>
      <c r="L166" s="2"/>
      <c r="M166" s="2"/>
      <c r="N166" s="2"/>
      <c r="O166" s="2"/>
      <c r="P166" s="2"/>
      <c r="Q166" s="2"/>
      <c r="R166" s="2"/>
      <c r="S166" s="2"/>
      <c r="T166" s="2"/>
      <c r="U166" s="2"/>
      <c r="V166" s="2"/>
      <c r="W166" s="2"/>
      <c r="X166" s="2"/>
      <c r="Y166" s="2"/>
      <c r="Z166" s="2"/>
      <c r="AA166" s="2"/>
    </row>
    <row r="167" spans="1:27" x14ac:dyDescent="0.25">
      <c r="A167" t="s">
        <v>285</v>
      </c>
      <c r="B167" s="2">
        <f>SUM('Step 1'!B167:Y167)</f>
        <v>1819</v>
      </c>
      <c r="C167" s="2">
        <f>SUM('Step 1'!C167:Z167)</f>
        <v>1827</v>
      </c>
      <c r="D167" s="2">
        <f>SUM('Step 1'!D167:AA167)</f>
        <v>1830</v>
      </c>
      <c r="E167" s="2">
        <f>SUM('Step 1'!E167:AB167)</f>
        <v>1830</v>
      </c>
      <c r="F167" s="2">
        <f>SUM('Step 1'!F167:AC167)</f>
        <v>1832</v>
      </c>
      <c r="G167" s="2"/>
      <c r="H167" s="2"/>
      <c r="I167" s="2"/>
      <c r="J167" s="2"/>
      <c r="K167" s="2"/>
      <c r="L167" s="2"/>
      <c r="M167" s="2"/>
      <c r="N167" s="2"/>
      <c r="O167" s="2"/>
      <c r="P167" s="2"/>
      <c r="Q167" s="2"/>
      <c r="R167" s="2"/>
      <c r="S167" s="2"/>
      <c r="T167" s="2"/>
      <c r="U167" s="2"/>
      <c r="V167" s="2"/>
      <c r="W167" s="2"/>
      <c r="X167" s="2"/>
      <c r="Y167" s="2"/>
      <c r="Z167" s="2"/>
      <c r="AA167" s="2"/>
    </row>
    <row r="168" spans="1:27" x14ac:dyDescent="0.25">
      <c r="A168" t="s">
        <v>286</v>
      </c>
      <c r="B168" s="2">
        <f>SUM('Step 1'!B168:Y168)</f>
        <v>106537</v>
      </c>
      <c r="C168" s="2">
        <f>SUM('Step 1'!C168:Z168)</f>
        <v>106729</v>
      </c>
      <c r="D168" s="2">
        <f>SUM('Step 1'!D168:AA168)</f>
        <v>106947</v>
      </c>
      <c r="E168" s="2">
        <f>SUM('Step 1'!E168:AB168)</f>
        <v>107149</v>
      </c>
      <c r="F168" s="2">
        <f>SUM('Step 1'!F168:AC168)</f>
        <v>107354</v>
      </c>
      <c r="G168" s="2"/>
      <c r="H168" s="2"/>
      <c r="I168" s="2"/>
      <c r="J168" s="2"/>
      <c r="K168" s="2"/>
      <c r="L168" s="2"/>
      <c r="M168" s="2"/>
      <c r="N168" s="2"/>
      <c r="O168" s="2"/>
      <c r="P168" s="2"/>
      <c r="Q168" s="2"/>
      <c r="R168" s="2"/>
      <c r="S168" s="2"/>
      <c r="T168" s="2"/>
      <c r="U168" s="2"/>
      <c r="V168" s="2"/>
      <c r="W168" s="2"/>
      <c r="X168" s="2"/>
      <c r="Y168" s="2"/>
      <c r="Z168" s="2"/>
      <c r="AA168" s="2"/>
    </row>
    <row r="169" spans="1:27" x14ac:dyDescent="0.25">
      <c r="A169" t="s">
        <v>287</v>
      </c>
      <c r="B169" s="2">
        <f>SUM('Step 1'!B169:Y169)</f>
        <v>97398</v>
      </c>
      <c r="C169" s="2">
        <f>SUM('Step 1'!C169:Z169)</f>
        <v>97405</v>
      </c>
      <c r="D169" s="2">
        <f>SUM('Step 1'!D169:AA169)</f>
        <v>97451</v>
      </c>
      <c r="E169" s="2">
        <f>SUM('Step 1'!E169:AB169)</f>
        <v>97462</v>
      </c>
      <c r="F169" s="2">
        <f>SUM('Step 1'!F169:AC169)</f>
        <v>97503</v>
      </c>
      <c r="G169" s="2"/>
      <c r="H169" s="2"/>
      <c r="I169" s="2"/>
      <c r="J169" s="2"/>
      <c r="K169" s="2"/>
      <c r="L169" s="2"/>
      <c r="M169" s="2"/>
      <c r="N169" s="2"/>
      <c r="O169" s="2"/>
      <c r="P169" s="2"/>
      <c r="Q169" s="2"/>
      <c r="R169" s="2"/>
      <c r="S169" s="2"/>
      <c r="T169" s="2"/>
      <c r="U169" s="2"/>
      <c r="V169" s="2"/>
      <c r="W169" s="2"/>
      <c r="X169" s="2"/>
      <c r="Y169" s="2"/>
      <c r="Z169" s="2"/>
      <c r="AA169" s="2"/>
    </row>
    <row r="170" spans="1:27" x14ac:dyDescent="0.25">
      <c r="A170" t="s">
        <v>288</v>
      </c>
      <c r="B170" s="2">
        <f>SUM('Step 1'!B170:Y170)</f>
        <v>691406</v>
      </c>
      <c r="C170" s="2">
        <f>SUM('Step 1'!C170:Z170)</f>
        <v>691397</v>
      </c>
      <c r="D170" s="2">
        <f>SUM('Step 1'!D170:AA170)</f>
        <v>691555</v>
      </c>
      <c r="E170" s="2">
        <f>SUM('Step 1'!E170:AB170)</f>
        <v>691464</v>
      </c>
      <c r="F170" s="2">
        <f>SUM('Step 1'!F170:AC170)</f>
        <v>691487</v>
      </c>
      <c r="G170" s="2"/>
      <c r="H170" s="2"/>
      <c r="I170" s="2"/>
      <c r="J170" s="2"/>
      <c r="K170" s="2"/>
      <c r="L170" s="2"/>
      <c r="M170" s="2"/>
      <c r="N170" s="2"/>
      <c r="O170" s="2"/>
      <c r="P170" s="2"/>
      <c r="Q170" s="2"/>
      <c r="R170" s="2"/>
      <c r="S170" s="2"/>
      <c r="T170" s="2"/>
      <c r="U170" s="2"/>
      <c r="V170" s="2"/>
      <c r="W170" s="2"/>
      <c r="X170" s="2"/>
      <c r="Y170" s="2"/>
      <c r="Z170" s="2"/>
      <c r="AA170" s="2"/>
    </row>
    <row r="171" spans="1:27" x14ac:dyDescent="0.25">
      <c r="A171" t="s">
        <v>289</v>
      </c>
      <c r="B171" s="2">
        <f>SUM('Step 1'!B171:Y171)</f>
        <v>9607</v>
      </c>
      <c r="C171" s="2">
        <f>SUM('Step 1'!C171:Z171)</f>
        <v>9598</v>
      </c>
      <c r="D171" s="2">
        <f>SUM('Step 1'!D171:AA171)</f>
        <v>9590</v>
      </c>
      <c r="E171" s="2">
        <f>SUM('Step 1'!E171:AB171)</f>
        <v>9590</v>
      </c>
      <c r="F171" s="2">
        <f>SUM('Step 1'!F171:AC171)</f>
        <v>9588</v>
      </c>
      <c r="G171" s="2"/>
      <c r="H171" s="2"/>
      <c r="I171" s="2"/>
      <c r="J171" s="2"/>
      <c r="K171" s="2"/>
      <c r="L171" s="2"/>
      <c r="M171" s="2"/>
      <c r="N171" s="2"/>
      <c r="O171" s="2"/>
      <c r="P171" s="2"/>
      <c r="Q171" s="2"/>
      <c r="R171" s="2"/>
      <c r="S171" s="2"/>
      <c r="T171" s="2"/>
      <c r="U171" s="2"/>
      <c r="V171" s="2"/>
      <c r="W171" s="2"/>
      <c r="X171" s="2"/>
      <c r="Y171" s="2"/>
      <c r="Z171" s="2"/>
      <c r="AA171" s="2"/>
    </row>
    <row r="172" spans="1:27" x14ac:dyDescent="0.25">
      <c r="A172" t="s">
        <v>290</v>
      </c>
      <c r="B172" s="2">
        <f>SUM('Step 1'!B172:Y172)</f>
        <v>15503</v>
      </c>
      <c r="C172" s="2">
        <f>SUM('Step 1'!C172:Z172)</f>
        <v>15521</v>
      </c>
      <c r="D172" s="2">
        <f>SUM('Step 1'!D172:AA172)</f>
        <v>15536</v>
      </c>
      <c r="E172" s="2">
        <f>SUM('Step 1'!E172:AB172)</f>
        <v>15552</v>
      </c>
      <c r="F172" s="2">
        <f>SUM('Step 1'!F172:AC172)</f>
        <v>15557</v>
      </c>
      <c r="G172" s="2"/>
      <c r="H172" s="2"/>
      <c r="I172" s="2"/>
      <c r="J172" s="2"/>
      <c r="K172" s="2"/>
      <c r="L172" s="2"/>
      <c r="M172" s="2"/>
      <c r="N172" s="2"/>
      <c r="O172" s="2"/>
      <c r="P172" s="2"/>
      <c r="Q172" s="2"/>
      <c r="R172" s="2"/>
      <c r="S172" s="2"/>
      <c r="T172" s="2"/>
      <c r="U172" s="2"/>
      <c r="V172" s="2"/>
      <c r="W172" s="2"/>
      <c r="X172" s="2"/>
      <c r="Y172" s="2"/>
      <c r="Z172" s="2"/>
      <c r="AA172" s="2"/>
    </row>
    <row r="173" spans="1:27" x14ac:dyDescent="0.25">
      <c r="A173" t="s">
        <v>291</v>
      </c>
      <c r="B173" s="2">
        <f>SUM('Step 1'!B173:Y173)</f>
        <v>13713</v>
      </c>
      <c r="C173" s="2">
        <f>SUM('Step 1'!C173:Z173)</f>
        <v>13724</v>
      </c>
      <c r="D173" s="2">
        <f>SUM('Step 1'!D173:AA173)</f>
        <v>13728</v>
      </c>
      <c r="E173" s="2">
        <f>SUM('Step 1'!E173:AB173)</f>
        <v>13739</v>
      </c>
      <c r="F173" s="2">
        <f>SUM('Step 1'!F173:AC173)</f>
        <v>13754</v>
      </c>
      <c r="G173" s="2"/>
      <c r="H173" s="2"/>
      <c r="I173" s="2"/>
      <c r="J173" s="2"/>
      <c r="K173" s="2"/>
      <c r="L173" s="2"/>
      <c r="M173" s="2"/>
      <c r="N173" s="2"/>
      <c r="O173" s="2"/>
      <c r="P173" s="2"/>
      <c r="Q173" s="2"/>
      <c r="R173" s="2"/>
      <c r="S173" s="2"/>
      <c r="T173" s="2"/>
      <c r="U173" s="2"/>
      <c r="V173" s="2"/>
      <c r="W173" s="2"/>
      <c r="X173" s="2"/>
      <c r="Y173" s="2"/>
      <c r="Z173" s="2"/>
      <c r="AA173" s="2"/>
    </row>
    <row r="174" spans="1:27" x14ac:dyDescent="0.25">
      <c r="A174" t="s">
        <v>115</v>
      </c>
      <c r="B174" s="2">
        <f>SUM('Step 1'!B174:Y174)</f>
        <v>5664</v>
      </c>
      <c r="C174" s="2">
        <f>SUM('Step 1'!C174:Z174)</f>
        <v>5666</v>
      </c>
      <c r="D174" s="2">
        <f>SUM('Step 1'!D174:AA174)</f>
        <v>5664</v>
      </c>
      <c r="E174" s="2">
        <f>SUM('Step 1'!E174:AB174)</f>
        <v>5659</v>
      </c>
      <c r="F174" s="2">
        <f>SUM('Step 1'!F174:AC174)</f>
        <v>5659</v>
      </c>
      <c r="G174" s="2"/>
      <c r="H174" s="2"/>
      <c r="I174" s="2"/>
      <c r="J174" s="2"/>
      <c r="K174" s="2"/>
      <c r="L174" s="2"/>
      <c r="M174" s="2"/>
      <c r="N174" s="2"/>
      <c r="O174" s="2"/>
      <c r="P174" s="2"/>
      <c r="Q174" s="2"/>
      <c r="R174" s="2"/>
      <c r="S174" s="2"/>
      <c r="T174" s="2"/>
      <c r="U174" s="2"/>
      <c r="V174" s="2"/>
      <c r="W174" s="2"/>
      <c r="X174" s="2"/>
      <c r="Y174" s="2"/>
      <c r="Z174" s="2"/>
      <c r="AA174" s="2"/>
    </row>
    <row r="175" spans="1:27" x14ac:dyDescent="0.25">
      <c r="A175" t="s">
        <v>292</v>
      </c>
      <c r="B175" s="2">
        <f>SUM('Step 1'!B175:Y175)</f>
        <v>11329</v>
      </c>
      <c r="C175" s="2">
        <f>SUM('Step 1'!C175:Z175)</f>
        <v>11337</v>
      </c>
      <c r="D175" s="2">
        <f>SUM('Step 1'!D175:AA175)</f>
        <v>11341</v>
      </c>
      <c r="E175" s="2">
        <f>SUM('Step 1'!E175:AB175)</f>
        <v>11348</v>
      </c>
      <c r="F175" s="2">
        <f>SUM('Step 1'!F175:AC175)</f>
        <v>11363</v>
      </c>
      <c r="G175" s="2"/>
      <c r="H175" s="2"/>
      <c r="I175" s="2"/>
      <c r="J175" s="2"/>
      <c r="K175" s="2"/>
      <c r="L175" s="2"/>
      <c r="M175" s="2"/>
      <c r="N175" s="2"/>
      <c r="O175" s="2"/>
      <c r="P175" s="2"/>
      <c r="Q175" s="2"/>
      <c r="R175" s="2"/>
      <c r="S175" s="2"/>
      <c r="T175" s="2"/>
      <c r="U175" s="2"/>
      <c r="V175" s="2"/>
      <c r="W175" s="2"/>
      <c r="X175" s="2"/>
      <c r="Y175" s="2"/>
      <c r="Z175" s="2"/>
      <c r="AA175" s="2"/>
    </row>
    <row r="176" spans="1:27" x14ac:dyDescent="0.25">
      <c r="A176" t="s">
        <v>293</v>
      </c>
      <c r="B176" s="2">
        <f>SUM('Step 1'!B176:Y176)</f>
        <v>76833</v>
      </c>
      <c r="C176" s="2">
        <f>SUM('Step 1'!C176:Z176)</f>
        <v>76841</v>
      </c>
      <c r="D176" s="2">
        <f>SUM('Step 1'!D176:AA176)</f>
        <v>76838</v>
      </c>
      <c r="E176" s="2">
        <f>SUM('Step 1'!E176:AB176)</f>
        <v>76812</v>
      </c>
      <c r="F176" s="2">
        <f>SUM('Step 1'!F176:AC176)</f>
        <v>76869</v>
      </c>
      <c r="G176" s="2"/>
      <c r="H176" s="2"/>
      <c r="I176" s="2"/>
      <c r="J176" s="2"/>
      <c r="K176" s="2"/>
      <c r="L176" s="2"/>
      <c r="M176" s="2"/>
      <c r="N176" s="2"/>
      <c r="O176" s="2"/>
      <c r="P176" s="2"/>
      <c r="Q176" s="2"/>
      <c r="R176" s="2"/>
      <c r="S176" s="2"/>
      <c r="T176" s="2"/>
      <c r="U176" s="2"/>
      <c r="V176" s="2"/>
      <c r="W176" s="2"/>
      <c r="X176" s="2"/>
      <c r="Y176" s="2"/>
      <c r="Z176" s="2"/>
      <c r="AA176" s="2"/>
    </row>
    <row r="177" spans="1:27" x14ac:dyDescent="0.25">
      <c r="A177" t="s">
        <v>294</v>
      </c>
      <c r="B177" s="2">
        <f>SUM('Step 1'!B177:Y177)</f>
        <v>158578</v>
      </c>
      <c r="C177" s="2">
        <f>SUM('Step 1'!C177:Z177)</f>
        <v>158741</v>
      </c>
      <c r="D177" s="2">
        <f>SUM('Step 1'!D177:AA177)</f>
        <v>158940</v>
      </c>
      <c r="E177" s="2">
        <f>SUM('Step 1'!E177:AB177)</f>
        <v>159135</v>
      </c>
      <c r="F177" s="2">
        <f>SUM('Step 1'!F177:AC177)</f>
        <v>159381</v>
      </c>
      <c r="G177" s="2"/>
      <c r="H177" s="2"/>
      <c r="I177" s="2"/>
      <c r="J177" s="2"/>
      <c r="K177" s="2"/>
      <c r="L177" s="2"/>
      <c r="M177" s="2"/>
      <c r="N177" s="2"/>
      <c r="O177" s="2"/>
      <c r="P177" s="2"/>
      <c r="Q177" s="2"/>
      <c r="R177" s="2"/>
      <c r="S177" s="2"/>
      <c r="T177" s="2"/>
      <c r="U177" s="2"/>
      <c r="V177" s="2"/>
      <c r="W177" s="2"/>
      <c r="X177" s="2"/>
      <c r="Y177" s="2"/>
      <c r="Z177" s="2"/>
      <c r="AA177" s="2"/>
    </row>
    <row r="178" spans="1:27" x14ac:dyDescent="0.25">
      <c r="A178" t="s">
        <v>295</v>
      </c>
      <c r="B178" s="2">
        <f>SUM('Step 1'!B178:Y178)</f>
        <v>26348</v>
      </c>
      <c r="C178" s="2">
        <f>SUM('Step 1'!C178:Z178)</f>
        <v>26363</v>
      </c>
      <c r="D178" s="2">
        <f>SUM('Step 1'!D178:AA178)</f>
        <v>26395</v>
      </c>
      <c r="E178" s="2">
        <f>SUM('Step 1'!E178:AB178)</f>
        <v>26416</v>
      </c>
      <c r="F178" s="2">
        <f>SUM('Step 1'!F178:AC178)</f>
        <v>26448</v>
      </c>
      <c r="G178" s="2"/>
      <c r="H178" s="2"/>
      <c r="I178" s="2"/>
      <c r="J178" s="2"/>
      <c r="K178" s="2"/>
      <c r="L178" s="2"/>
      <c r="M178" s="2"/>
      <c r="N178" s="2"/>
      <c r="O178" s="2"/>
      <c r="P178" s="2"/>
      <c r="Q178" s="2"/>
      <c r="R178" s="2"/>
      <c r="S178" s="2"/>
      <c r="T178" s="2"/>
      <c r="U178" s="2"/>
      <c r="V178" s="2"/>
      <c r="W178" s="2"/>
      <c r="X178" s="2"/>
      <c r="Y178" s="2"/>
      <c r="Z178" s="2"/>
      <c r="AA178" s="2"/>
    </row>
    <row r="179" spans="1:27" x14ac:dyDescent="0.25">
      <c r="A179" t="s">
        <v>296</v>
      </c>
      <c r="B179" s="2">
        <f>SUM('Step 1'!B179:Y179)</f>
        <v>87975</v>
      </c>
      <c r="C179" s="2">
        <f>SUM('Step 1'!C179:Z179)</f>
        <v>87924</v>
      </c>
      <c r="D179" s="2">
        <f>SUM('Step 1'!D179:AA179)</f>
        <v>87914</v>
      </c>
      <c r="E179" s="2">
        <f>SUM('Step 1'!E179:AB179)</f>
        <v>87858</v>
      </c>
      <c r="F179" s="2">
        <f>SUM('Step 1'!F179:AC179)</f>
        <v>87859</v>
      </c>
      <c r="G179" s="2"/>
      <c r="H179" s="2"/>
      <c r="I179" s="2"/>
      <c r="J179" s="2"/>
      <c r="K179" s="2"/>
      <c r="L179" s="2"/>
      <c r="M179" s="2"/>
      <c r="N179" s="2"/>
      <c r="O179" s="2"/>
      <c r="P179" s="2"/>
      <c r="Q179" s="2"/>
      <c r="R179" s="2"/>
      <c r="S179" s="2"/>
      <c r="T179" s="2"/>
      <c r="U179" s="2"/>
      <c r="V179" s="2"/>
      <c r="W179" s="2"/>
      <c r="X179" s="2"/>
      <c r="Y179" s="2"/>
      <c r="Z179" s="2"/>
      <c r="AA179" s="2"/>
    </row>
    <row r="180" spans="1:27" x14ac:dyDescent="0.25">
      <c r="A180" t="s">
        <v>297</v>
      </c>
      <c r="B180" s="2">
        <f>SUM('Step 1'!B180:Y180)</f>
        <v>409967</v>
      </c>
      <c r="C180" s="2">
        <f>SUM('Step 1'!C180:Z180)</f>
        <v>409713</v>
      </c>
      <c r="D180" s="2">
        <f>SUM('Step 1'!D180:AA180)</f>
        <v>409518</v>
      </c>
      <c r="E180" s="2">
        <f>SUM('Step 1'!E180:AB180)</f>
        <v>409184</v>
      </c>
      <c r="F180" s="2">
        <f>SUM('Step 1'!F180:AC180)</f>
        <v>409039</v>
      </c>
      <c r="G180" s="2"/>
      <c r="H180" s="2"/>
      <c r="I180" s="2"/>
      <c r="J180" s="2"/>
      <c r="K180" s="2"/>
      <c r="L180" s="2"/>
      <c r="M180" s="2"/>
      <c r="N180" s="2"/>
      <c r="O180" s="2"/>
      <c r="P180" s="2"/>
      <c r="Q180" s="2"/>
      <c r="R180" s="2"/>
      <c r="S180" s="2"/>
      <c r="T180" s="2"/>
      <c r="U180" s="2"/>
      <c r="V180" s="2"/>
      <c r="W180" s="2"/>
      <c r="X180" s="2"/>
      <c r="Y180" s="2"/>
      <c r="Z180" s="2"/>
      <c r="AA180" s="2"/>
    </row>
    <row r="181" spans="1:27" x14ac:dyDescent="0.25">
      <c r="A181" t="s">
        <v>298</v>
      </c>
      <c r="B181" s="2">
        <f>SUM('Step 1'!B181:Y181)</f>
        <v>12802</v>
      </c>
      <c r="C181" s="2">
        <f>SUM('Step 1'!C181:Z181)</f>
        <v>12797</v>
      </c>
      <c r="D181" s="2">
        <f>SUM('Step 1'!D181:AA181)</f>
        <v>12782</v>
      </c>
      <c r="E181" s="2">
        <f>SUM('Step 1'!E181:AB181)</f>
        <v>12762</v>
      </c>
      <c r="F181" s="2">
        <f>SUM('Step 1'!F181:AC181)</f>
        <v>12750</v>
      </c>
      <c r="G181" s="2"/>
      <c r="H181" s="2"/>
      <c r="I181" s="2"/>
      <c r="J181" s="2"/>
      <c r="K181" s="2"/>
      <c r="L181" s="2"/>
      <c r="M181" s="2"/>
      <c r="N181" s="2"/>
      <c r="O181" s="2"/>
      <c r="P181" s="2"/>
      <c r="Q181" s="2"/>
      <c r="R181" s="2"/>
      <c r="S181" s="2"/>
      <c r="T181" s="2"/>
      <c r="U181" s="2"/>
      <c r="V181" s="2"/>
      <c r="W181" s="2"/>
      <c r="X181" s="2"/>
      <c r="Y181" s="2"/>
      <c r="Z181" s="2"/>
      <c r="AA181" s="2"/>
    </row>
    <row r="182" spans="1:27" x14ac:dyDescent="0.25">
      <c r="A182" t="s">
        <v>299</v>
      </c>
      <c r="B182" s="2">
        <f>SUM('Step 1'!B182:Y182)</f>
        <v>30735</v>
      </c>
      <c r="C182" s="2">
        <f>SUM('Step 1'!C182:Z182)</f>
        <v>30707</v>
      </c>
      <c r="D182" s="2">
        <f>SUM('Step 1'!D182:AA182)</f>
        <v>30672</v>
      </c>
      <c r="E182" s="2">
        <f>SUM('Step 1'!E182:AB182)</f>
        <v>30656</v>
      </c>
      <c r="F182" s="2">
        <f>SUM('Step 1'!F182:AC182)</f>
        <v>30664</v>
      </c>
      <c r="G182" s="2"/>
      <c r="H182" s="2"/>
      <c r="I182" s="2"/>
      <c r="J182" s="2"/>
      <c r="K182" s="2"/>
      <c r="L182" s="2"/>
      <c r="M182" s="2"/>
      <c r="N182" s="2"/>
      <c r="O182" s="2"/>
      <c r="P182" s="2"/>
      <c r="Q182" s="2"/>
      <c r="R182" s="2"/>
      <c r="S182" s="2"/>
      <c r="T182" s="2"/>
      <c r="U182" s="2"/>
      <c r="V182" s="2"/>
      <c r="W182" s="2"/>
      <c r="X182" s="2"/>
      <c r="Y182" s="2"/>
      <c r="Z182" s="2"/>
      <c r="AA182" s="2"/>
    </row>
    <row r="183" spans="1:27" x14ac:dyDescent="0.25">
      <c r="A183" t="s">
        <v>300</v>
      </c>
      <c r="B183" s="2">
        <f>SUM('Step 1'!B183:Y183)</f>
        <v>41341</v>
      </c>
      <c r="C183" s="2">
        <f>SUM('Step 1'!C183:Z183)</f>
        <v>41308</v>
      </c>
      <c r="D183" s="2">
        <f>SUM('Step 1'!D183:AA183)</f>
        <v>41285</v>
      </c>
      <c r="E183" s="2">
        <f>SUM('Step 1'!E183:AB183)</f>
        <v>41296</v>
      </c>
      <c r="F183" s="2">
        <f>SUM('Step 1'!F183:AC183)</f>
        <v>41261</v>
      </c>
      <c r="G183" s="2"/>
      <c r="H183" s="2"/>
      <c r="I183" s="2"/>
      <c r="J183" s="2"/>
      <c r="K183" s="2"/>
      <c r="L183" s="2"/>
      <c r="M183" s="2"/>
      <c r="N183" s="2"/>
      <c r="O183" s="2"/>
      <c r="P183" s="2"/>
      <c r="Q183" s="2"/>
      <c r="R183" s="2"/>
      <c r="S183" s="2"/>
      <c r="T183" s="2"/>
      <c r="U183" s="2"/>
      <c r="V183" s="2"/>
      <c r="W183" s="2"/>
      <c r="X183" s="2"/>
      <c r="Y183" s="2"/>
      <c r="Z183" s="2"/>
      <c r="AA183" s="2"/>
    </row>
    <row r="184" spans="1:27" x14ac:dyDescent="0.25">
      <c r="A184" t="s">
        <v>301</v>
      </c>
      <c r="B184" s="2">
        <f>SUM('Step 1'!B184:Y184)</f>
        <v>14847</v>
      </c>
      <c r="C184" s="2">
        <f>SUM('Step 1'!C184:Z184)</f>
        <v>14856</v>
      </c>
      <c r="D184" s="2">
        <f>SUM('Step 1'!D184:AA184)</f>
        <v>14873</v>
      </c>
      <c r="E184" s="2">
        <f>SUM('Step 1'!E184:AB184)</f>
        <v>14879</v>
      </c>
      <c r="F184" s="2">
        <f>SUM('Step 1'!F184:AC184)</f>
        <v>14882</v>
      </c>
      <c r="G184" s="2"/>
      <c r="H184" s="2"/>
      <c r="I184" s="2"/>
      <c r="J184" s="2"/>
      <c r="K184" s="2"/>
      <c r="L184" s="2"/>
      <c r="M184" s="2"/>
      <c r="N184" s="2"/>
      <c r="O184" s="2"/>
      <c r="P184" s="2"/>
      <c r="Q184" s="2"/>
      <c r="R184" s="2"/>
      <c r="S184" s="2"/>
      <c r="T184" s="2"/>
      <c r="U184" s="2"/>
      <c r="V184" s="2"/>
      <c r="W184" s="2"/>
      <c r="X184" s="2"/>
      <c r="Y184" s="2"/>
      <c r="Z184" s="2"/>
      <c r="AA184" s="2"/>
    </row>
    <row r="185" spans="1:27" x14ac:dyDescent="0.25">
      <c r="A185" t="s">
        <v>302</v>
      </c>
      <c r="B185" s="2">
        <f>SUM('Step 1'!B185:Y185)</f>
        <v>330973</v>
      </c>
      <c r="C185" s="2">
        <f>SUM('Step 1'!C185:Z185)</f>
        <v>330785</v>
      </c>
      <c r="D185" s="2">
        <f>SUM('Step 1'!D185:AA185)</f>
        <v>330655</v>
      </c>
      <c r="E185" s="2">
        <f>SUM('Step 1'!E185:AB185)</f>
        <v>330419</v>
      </c>
      <c r="F185" s="2">
        <f>SUM('Step 1'!F185:AC185)</f>
        <v>330321</v>
      </c>
      <c r="G185" s="2"/>
      <c r="H185" s="2"/>
      <c r="I185" s="2"/>
      <c r="J185" s="2"/>
      <c r="K185" s="2"/>
      <c r="L185" s="2"/>
      <c r="M185" s="2"/>
      <c r="N185" s="2"/>
      <c r="O185" s="2"/>
      <c r="P185" s="2"/>
      <c r="Q185" s="2"/>
      <c r="R185" s="2"/>
      <c r="S185" s="2"/>
      <c r="T185" s="2"/>
      <c r="U185" s="2"/>
      <c r="V185" s="2"/>
      <c r="W185" s="2"/>
      <c r="X185" s="2"/>
      <c r="Y185" s="2"/>
      <c r="Z185" s="2"/>
      <c r="AA185" s="2"/>
    </row>
    <row r="186" spans="1:27" x14ac:dyDescent="0.25">
      <c r="A186" t="s">
        <v>303</v>
      </c>
      <c r="B186" s="2">
        <f>SUM('Step 1'!B186:Y186)</f>
        <v>17315</v>
      </c>
      <c r="C186" s="2">
        <f>SUM('Step 1'!C186:Z186)</f>
        <v>17307</v>
      </c>
      <c r="D186" s="2">
        <f>SUM('Step 1'!D186:AA186)</f>
        <v>17307</v>
      </c>
      <c r="E186" s="2">
        <f>SUM('Step 1'!E186:AB186)</f>
        <v>17297</v>
      </c>
      <c r="F186" s="2">
        <f>SUM('Step 1'!F186:AC186)</f>
        <v>17291</v>
      </c>
      <c r="G186" s="2"/>
      <c r="H186" s="2"/>
      <c r="I186" s="2"/>
      <c r="J186" s="2"/>
      <c r="K186" s="2"/>
      <c r="L186" s="2"/>
      <c r="M186" s="2"/>
      <c r="N186" s="2"/>
      <c r="O186" s="2"/>
      <c r="P186" s="2"/>
      <c r="Q186" s="2"/>
      <c r="R186" s="2"/>
      <c r="S186" s="2"/>
      <c r="T186" s="2"/>
      <c r="U186" s="2"/>
      <c r="V186" s="2"/>
      <c r="W186" s="2"/>
      <c r="X186" s="2"/>
      <c r="Y186" s="2"/>
      <c r="Z186" s="2"/>
      <c r="AA186" s="2"/>
    </row>
    <row r="187" spans="1:27" x14ac:dyDescent="0.25">
      <c r="A187" t="s">
        <v>304</v>
      </c>
      <c r="B187" s="2">
        <f>SUM('Step 1'!B187:Y187)</f>
        <v>9374</v>
      </c>
      <c r="C187" s="2">
        <f>SUM('Step 1'!C187:Z187)</f>
        <v>9362</v>
      </c>
      <c r="D187" s="2">
        <f>SUM('Step 1'!D187:AA187)</f>
        <v>9353</v>
      </c>
      <c r="E187" s="2">
        <f>SUM('Step 1'!E187:AB187)</f>
        <v>9345</v>
      </c>
      <c r="F187" s="2">
        <f>SUM('Step 1'!F187:AC187)</f>
        <v>9348</v>
      </c>
      <c r="G187" s="2"/>
      <c r="H187" s="2"/>
      <c r="I187" s="2"/>
      <c r="J187" s="2"/>
      <c r="K187" s="2"/>
      <c r="L187" s="2"/>
      <c r="M187" s="2"/>
      <c r="N187" s="2"/>
      <c r="O187" s="2"/>
      <c r="P187" s="2"/>
      <c r="Q187" s="2"/>
      <c r="R187" s="2"/>
      <c r="S187" s="2"/>
      <c r="T187" s="2"/>
      <c r="U187" s="2"/>
      <c r="V187" s="2"/>
      <c r="W187" s="2"/>
      <c r="X187" s="2"/>
      <c r="Y187" s="2"/>
      <c r="Z187" s="2"/>
      <c r="AA187" s="2"/>
    </row>
    <row r="188" spans="1:27" x14ac:dyDescent="0.25">
      <c r="A188" t="s">
        <v>305</v>
      </c>
      <c r="B188" s="2">
        <f>SUM('Step 1'!B188:Y188)</f>
        <v>116097</v>
      </c>
      <c r="C188" s="2">
        <f>SUM('Step 1'!C188:Z188)</f>
        <v>116225</v>
      </c>
      <c r="D188" s="2">
        <f>SUM('Step 1'!D188:AA188)</f>
        <v>116399</v>
      </c>
      <c r="E188" s="2">
        <f>SUM('Step 1'!E188:AB188)</f>
        <v>116539</v>
      </c>
      <c r="F188" s="2">
        <f>SUM('Step 1'!F188:AC188)</f>
        <v>116694</v>
      </c>
      <c r="G188" s="2"/>
      <c r="H188" s="2"/>
      <c r="I188" s="2"/>
      <c r="J188" s="2"/>
      <c r="K188" s="2"/>
      <c r="L188" s="2"/>
      <c r="M188" s="2"/>
      <c r="N188" s="2"/>
      <c r="O188" s="2"/>
      <c r="P188" s="2"/>
      <c r="Q188" s="2"/>
      <c r="R188" s="2"/>
      <c r="S188" s="2"/>
      <c r="T188" s="2"/>
      <c r="U188" s="2"/>
      <c r="V188" s="2"/>
      <c r="W188" s="2"/>
      <c r="X188" s="2"/>
      <c r="Y188" s="2"/>
      <c r="Z188" s="2"/>
      <c r="AA188" s="2"/>
    </row>
    <row r="189" spans="1:27" x14ac:dyDescent="0.25">
      <c r="A189" t="s">
        <v>306</v>
      </c>
      <c r="B189" s="2">
        <f>SUM('Step 1'!B189:Y189)</f>
        <v>603</v>
      </c>
      <c r="C189" s="2">
        <f>SUM('Step 1'!C189:Z189)</f>
        <v>606</v>
      </c>
      <c r="D189" s="2">
        <f>SUM('Step 1'!D189:AA189)</f>
        <v>609</v>
      </c>
      <c r="E189" s="2">
        <f>SUM('Step 1'!E189:AB189)</f>
        <v>609</v>
      </c>
      <c r="F189" s="2">
        <f>SUM('Step 1'!F189:AC189)</f>
        <v>609</v>
      </c>
      <c r="G189" s="2"/>
      <c r="H189" s="2"/>
      <c r="I189" s="2"/>
      <c r="J189" s="2"/>
      <c r="K189" s="2"/>
      <c r="L189" s="2"/>
      <c r="M189" s="2"/>
      <c r="N189" s="2"/>
      <c r="O189" s="2"/>
      <c r="P189" s="2"/>
      <c r="Q189" s="2"/>
      <c r="R189" s="2"/>
      <c r="S189" s="2"/>
      <c r="T189" s="2"/>
      <c r="U189" s="2"/>
      <c r="V189" s="2"/>
      <c r="W189" s="2"/>
      <c r="X189" s="2"/>
      <c r="Y189" s="2"/>
      <c r="Z189" s="2"/>
      <c r="AA189" s="2"/>
    </row>
    <row r="190" spans="1:27" x14ac:dyDescent="0.25">
      <c r="A190" t="s">
        <v>307</v>
      </c>
      <c r="B190" s="2">
        <f>SUM('Step 1'!B190:Y190)</f>
        <v>10371</v>
      </c>
      <c r="C190" s="2">
        <f>SUM('Step 1'!C190:Z190)</f>
        <v>10348</v>
      </c>
      <c r="D190" s="2">
        <f>SUM('Step 1'!D190:AA190)</f>
        <v>10328</v>
      </c>
      <c r="E190" s="2">
        <f>SUM('Step 1'!E190:AB190)</f>
        <v>10319</v>
      </c>
      <c r="F190" s="2">
        <f>SUM('Step 1'!F190:AC190)</f>
        <v>10313</v>
      </c>
      <c r="G190" s="2"/>
      <c r="H190" s="2"/>
      <c r="I190" s="2"/>
      <c r="J190" s="2"/>
      <c r="K190" s="2"/>
      <c r="L190" s="2"/>
      <c r="M190" s="2"/>
      <c r="N190" s="2"/>
      <c r="O190" s="2"/>
      <c r="P190" s="2"/>
      <c r="Q190" s="2"/>
      <c r="R190" s="2"/>
      <c r="S190" s="2"/>
      <c r="T190" s="2"/>
      <c r="U190" s="2"/>
      <c r="V190" s="2"/>
      <c r="W190" s="2"/>
      <c r="X190" s="2"/>
      <c r="Y190" s="2"/>
      <c r="Z190" s="2"/>
      <c r="AA190" s="2"/>
    </row>
    <row r="191" spans="1:27" x14ac:dyDescent="0.25">
      <c r="A191" t="s">
        <v>308</v>
      </c>
      <c r="B191" s="2">
        <f>SUM('Step 1'!B191:Y191)</f>
        <v>12349</v>
      </c>
      <c r="C191" s="2">
        <f>SUM('Step 1'!C191:Z191)</f>
        <v>12342</v>
      </c>
      <c r="D191" s="2">
        <f>SUM('Step 1'!D191:AA191)</f>
        <v>12341</v>
      </c>
      <c r="E191" s="2">
        <f>SUM('Step 1'!E191:AB191)</f>
        <v>12345</v>
      </c>
      <c r="F191" s="2">
        <f>SUM('Step 1'!F191:AC191)</f>
        <v>12353</v>
      </c>
      <c r="G191" s="2"/>
      <c r="H191" s="2"/>
      <c r="I191" s="2"/>
      <c r="J191" s="2"/>
      <c r="K191" s="2"/>
      <c r="L191" s="2"/>
      <c r="M191" s="2"/>
      <c r="N191" s="2"/>
      <c r="O191" s="2"/>
      <c r="P191" s="2"/>
      <c r="Q191" s="2"/>
      <c r="R191" s="2"/>
      <c r="S191" s="2"/>
      <c r="T191" s="2"/>
      <c r="U191" s="2"/>
      <c r="V191" s="2"/>
      <c r="W191" s="2"/>
      <c r="X191" s="2"/>
      <c r="Y191" s="2"/>
      <c r="Z191" s="2"/>
      <c r="AA191" s="2"/>
    </row>
    <row r="192" spans="1:27" x14ac:dyDescent="0.25">
      <c r="A192" t="s">
        <v>309</v>
      </c>
      <c r="B192" s="2">
        <f>SUM('Step 1'!B192:Y192)</f>
        <v>72</v>
      </c>
      <c r="C192" s="2">
        <f>SUM('Step 1'!C192:Z192)</f>
        <v>72</v>
      </c>
      <c r="D192" s="2">
        <f>SUM('Step 1'!D192:AA192)</f>
        <v>72</v>
      </c>
      <c r="E192" s="2">
        <f>SUM('Step 1'!E192:AB192)</f>
        <v>72</v>
      </c>
      <c r="F192" s="2">
        <f>SUM('Step 1'!F192:AC192)</f>
        <v>72</v>
      </c>
      <c r="G192" s="2"/>
      <c r="H192" s="2"/>
      <c r="I192" s="2"/>
      <c r="J192" s="2"/>
      <c r="K192" s="2"/>
      <c r="L192" s="2"/>
      <c r="M192" s="2"/>
      <c r="N192" s="2"/>
      <c r="O192" s="2"/>
      <c r="P192" s="2"/>
      <c r="Q192" s="2"/>
      <c r="R192" s="2"/>
      <c r="S192" s="2"/>
      <c r="T192" s="2"/>
      <c r="U192" s="2"/>
      <c r="V192" s="2"/>
      <c r="W192" s="2"/>
      <c r="X192" s="2"/>
      <c r="Y192" s="2"/>
      <c r="Z192" s="2"/>
      <c r="AA192" s="2"/>
    </row>
    <row r="193" spans="1:27" x14ac:dyDescent="0.25">
      <c r="A193" t="s">
        <v>310</v>
      </c>
      <c r="B193" s="2">
        <f>SUM('Step 1'!B193:Y193)</f>
        <v>36752</v>
      </c>
      <c r="C193" s="2">
        <f>SUM('Step 1'!C193:Z193)</f>
        <v>36745</v>
      </c>
      <c r="D193" s="2">
        <f>SUM('Step 1'!D193:AA193)</f>
        <v>36737</v>
      </c>
      <c r="E193" s="2">
        <f>SUM('Step 1'!E193:AB193)</f>
        <v>36764</v>
      </c>
      <c r="F193" s="2">
        <f>SUM('Step 1'!F193:AC193)</f>
        <v>36810</v>
      </c>
      <c r="G193" s="2"/>
      <c r="H193" s="2"/>
      <c r="I193" s="2"/>
      <c r="J193" s="2"/>
      <c r="K193" s="2"/>
      <c r="L193" s="2"/>
      <c r="M193" s="2"/>
      <c r="N193" s="2"/>
      <c r="O193" s="2"/>
      <c r="P193" s="2"/>
      <c r="Q193" s="2"/>
      <c r="R193" s="2"/>
      <c r="S193" s="2"/>
      <c r="T193" s="2"/>
      <c r="U193" s="2"/>
      <c r="V193" s="2"/>
      <c r="W193" s="2"/>
      <c r="X193" s="2"/>
      <c r="Y193" s="2"/>
      <c r="Z193" s="2"/>
      <c r="AA193" s="2"/>
    </row>
    <row r="194" spans="1:27" x14ac:dyDescent="0.25">
      <c r="A194" t="s">
        <v>311</v>
      </c>
      <c r="B194" s="2">
        <f>SUM('Step 1'!B194:Y194)</f>
        <v>77827</v>
      </c>
      <c r="C194" s="2">
        <f>SUM('Step 1'!C194:Z194)</f>
        <v>77889</v>
      </c>
      <c r="D194" s="2">
        <f>SUM('Step 1'!D194:AA194)</f>
        <v>77952</v>
      </c>
      <c r="E194" s="2">
        <f>SUM('Step 1'!E194:AB194)</f>
        <v>77987</v>
      </c>
      <c r="F194" s="2">
        <f>SUM('Step 1'!F194:AC194)</f>
        <v>78077</v>
      </c>
      <c r="G194" s="2"/>
      <c r="H194" s="2"/>
      <c r="I194" s="2"/>
      <c r="J194" s="2"/>
      <c r="K194" s="2"/>
      <c r="L194" s="2"/>
      <c r="M194" s="2"/>
      <c r="N194" s="2"/>
      <c r="O194" s="2"/>
      <c r="P194" s="2"/>
      <c r="Q194" s="2"/>
      <c r="R194" s="2"/>
      <c r="S194" s="2"/>
      <c r="T194" s="2"/>
      <c r="U194" s="2"/>
      <c r="V194" s="2"/>
      <c r="W194" s="2"/>
      <c r="X194" s="2"/>
      <c r="Y194" s="2"/>
      <c r="Z194" s="2"/>
      <c r="AA194" s="2"/>
    </row>
    <row r="195" spans="1:27" x14ac:dyDescent="0.25">
      <c r="A195" t="s">
        <v>40</v>
      </c>
      <c r="B195" s="2">
        <f>SUM('Step 1'!B195:Y195)</f>
        <v>794</v>
      </c>
      <c r="C195" s="2">
        <f>SUM('Step 1'!C195:Z195)</f>
        <v>792</v>
      </c>
      <c r="D195" s="2">
        <f>SUM('Step 1'!D195:AA195)</f>
        <v>792</v>
      </c>
      <c r="E195" s="2">
        <f>SUM('Step 1'!E195:AB195)</f>
        <v>791</v>
      </c>
      <c r="F195" s="2">
        <f>SUM('Step 1'!F195:AC195)</f>
        <v>791</v>
      </c>
      <c r="G195" s="2"/>
      <c r="H195" s="2"/>
      <c r="I195" s="2"/>
      <c r="J195" s="2"/>
      <c r="K195" s="2"/>
      <c r="L195" s="2"/>
      <c r="M195" s="2"/>
      <c r="N195" s="2"/>
      <c r="O195" s="2"/>
      <c r="P195" s="2"/>
      <c r="Q195" s="2"/>
      <c r="R195" s="2"/>
      <c r="S195" s="2"/>
      <c r="T195" s="2"/>
      <c r="U195" s="2"/>
      <c r="V195" s="2"/>
      <c r="W195" s="2"/>
      <c r="X195" s="2"/>
      <c r="Y195" s="2"/>
      <c r="Z195" s="2"/>
      <c r="AA195" s="2"/>
    </row>
    <row r="196" spans="1:27" x14ac:dyDescent="0.25">
      <c r="A196" t="s">
        <v>312</v>
      </c>
      <c r="B196" s="2">
        <f>SUM('Step 1'!B196:Y196)</f>
        <v>11000</v>
      </c>
      <c r="C196" s="2">
        <f>SUM('Step 1'!C196:Z196)</f>
        <v>11015</v>
      </c>
      <c r="D196" s="2">
        <f>SUM('Step 1'!D196:AA196)</f>
        <v>11034</v>
      </c>
      <c r="E196" s="2">
        <f>SUM('Step 1'!E196:AB196)</f>
        <v>11037</v>
      </c>
      <c r="F196" s="2">
        <f>SUM('Step 1'!F196:AC196)</f>
        <v>11048</v>
      </c>
      <c r="G196" s="2"/>
      <c r="H196" s="2"/>
      <c r="I196" s="2"/>
      <c r="J196" s="2"/>
      <c r="K196" s="2"/>
      <c r="L196" s="2"/>
      <c r="M196" s="2"/>
      <c r="N196" s="2"/>
      <c r="O196" s="2"/>
      <c r="P196" s="2"/>
      <c r="Q196" s="2"/>
      <c r="R196" s="2"/>
      <c r="S196" s="2"/>
      <c r="T196" s="2"/>
      <c r="U196" s="2"/>
      <c r="V196" s="2"/>
      <c r="W196" s="2"/>
      <c r="X196" s="2"/>
      <c r="Y196" s="2"/>
      <c r="Z196" s="2"/>
      <c r="AA196" s="2"/>
    </row>
    <row r="197" spans="1:27" x14ac:dyDescent="0.25">
      <c r="A197" t="s">
        <v>313</v>
      </c>
      <c r="B197" s="2">
        <f>SUM('Step 1'!B197:Y197)</f>
        <v>10997</v>
      </c>
      <c r="C197" s="2">
        <f>SUM('Step 1'!C197:Z197)</f>
        <v>10992</v>
      </c>
      <c r="D197" s="2">
        <f>SUM('Step 1'!D197:AA197)</f>
        <v>10991</v>
      </c>
      <c r="E197" s="2">
        <f>SUM('Step 1'!E197:AB197)</f>
        <v>10999</v>
      </c>
      <c r="F197" s="2">
        <f>SUM('Step 1'!F197:AC197)</f>
        <v>11016</v>
      </c>
      <c r="G197" s="2"/>
      <c r="H197" s="2"/>
      <c r="I197" s="2"/>
      <c r="J197" s="2"/>
      <c r="K197" s="2"/>
      <c r="L197" s="2"/>
      <c r="M197" s="2"/>
      <c r="N197" s="2"/>
      <c r="O197" s="2"/>
      <c r="P197" s="2"/>
      <c r="Q197" s="2"/>
      <c r="R197" s="2"/>
      <c r="S197" s="2"/>
      <c r="T197" s="2"/>
      <c r="U197" s="2"/>
      <c r="V197" s="2"/>
      <c r="W197" s="2"/>
      <c r="X197" s="2"/>
      <c r="Y197" s="2"/>
      <c r="Z197" s="2"/>
      <c r="AA197" s="2"/>
    </row>
    <row r="198" spans="1:27" x14ac:dyDescent="0.25">
      <c r="A198" t="s">
        <v>55</v>
      </c>
      <c r="B198" s="2">
        <f>SUM('Step 1'!B198:Y198)</f>
        <v>1869</v>
      </c>
      <c r="C198" s="2">
        <f>SUM('Step 1'!C198:Z198)</f>
        <v>1879</v>
      </c>
      <c r="D198" s="2">
        <f>SUM('Step 1'!D198:AA198)</f>
        <v>1889</v>
      </c>
      <c r="E198" s="2">
        <f>SUM('Step 1'!E198:AB198)</f>
        <v>1895</v>
      </c>
      <c r="F198" s="2">
        <f>SUM('Step 1'!F198:AC198)</f>
        <v>1900</v>
      </c>
      <c r="G198" s="2"/>
      <c r="H198" s="2"/>
      <c r="I198" s="2"/>
      <c r="J198" s="2"/>
      <c r="K198" s="2"/>
      <c r="L198" s="2"/>
      <c r="M198" s="2"/>
      <c r="N198" s="2"/>
      <c r="O198" s="2"/>
      <c r="P198" s="2"/>
      <c r="Q198" s="2"/>
      <c r="R198" s="2"/>
      <c r="S198" s="2"/>
      <c r="T198" s="2"/>
      <c r="U198" s="2"/>
      <c r="V198" s="2"/>
      <c r="W198" s="2"/>
      <c r="X198" s="2"/>
      <c r="Y198" s="2"/>
      <c r="Z198" s="2"/>
      <c r="AA198" s="2"/>
    </row>
    <row r="199" spans="1:27" x14ac:dyDescent="0.25">
      <c r="A199" t="s">
        <v>314</v>
      </c>
      <c r="B199" s="2">
        <f>SUM('Step 1'!B199:Y199)</f>
        <v>56210</v>
      </c>
      <c r="C199" s="2">
        <f>SUM('Step 1'!C199:Z199)</f>
        <v>56281</v>
      </c>
      <c r="D199" s="2">
        <f>SUM('Step 1'!D199:AA199)</f>
        <v>56342</v>
      </c>
      <c r="E199" s="2">
        <f>SUM('Step 1'!E199:AB199)</f>
        <v>56392</v>
      </c>
      <c r="F199" s="2">
        <f>SUM('Step 1'!F199:AC199)</f>
        <v>56466</v>
      </c>
      <c r="G199" s="2"/>
      <c r="H199" s="2"/>
      <c r="I199" s="2"/>
      <c r="J199" s="2"/>
      <c r="K199" s="2"/>
      <c r="L199" s="2"/>
      <c r="M199" s="2"/>
      <c r="N199" s="2"/>
      <c r="O199" s="2"/>
      <c r="P199" s="2"/>
      <c r="Q199" s="2"/>
      <c r="R199" s="2"/>
      <c r="S199" s="2"/>
      <c r="T199" s="2"/>
      <c r="U199" s="2"/>
      <c r="V199" s="2"/>
      <c r="W199" s="2"/>
      <c r="X199" s="2"/>
      <c r="Y199" s="2"/>
      <c r="Z199" s="2"/>
      <c r="AA199" s="2"/>
    </row>
    <row r="200" spans="1:27" x14ac:dyDescent="0.25">
      <c r="A200" t="s">
        <v>315</v>
      </c>
      <c r="B200" s="2">
        <f>SUM('Step 1'!B200:Y200)</f>
        <v>254020</v>
      </c>
      <c r="C200" s="2">
        <f>SUM('Step 1'!C200:Z200)</f>
        <v>254221</v>
      </c>
      <c r="D200" s="2">
        <f>SUM('Step 1'!D200:AA200)</f>
        <v>254535</v>
      </c>
      <c r="E200" s="2">
        <f>SUM('Step 1'!E200:AB200)</f>
        <v>254820</v>
      </c>
      <c r="F200" s="2">
        <f>SUM('Step 1'!F200:AC200)</f>
        <v>255145</v>
      </c>
      <c r="G200" s="2"/>
      <c r="H200" s="2"/>
      <c r="I200" s="2"/>
      <c r="J200" s="2"/>
      <c r="K200" s="2"/>
      <c r="L200" s="2"/>
      <c r="M200" s="2"/>
      <c r="N200" s="2"/>
      <c r="O200" s="2"/>
      <c r="P200" s="2"/>
      <c r="Q200" s="2"/>
      <c r="R200" s="2"/>
      <c r="S200" s="2"/>
      <c r="T200" s="2"/>
      <c r="U200" s="2"/>
      <c r="V200" s="2"/>
      <c r="W200" s="2"/>
      <c r="X200" s="2"/>
      <c r="Y200" s="2"/>
      <c r="Z200" s="2"/>
      <c r="AA200" s="2"/>
    </row>
    <row r="201" spans="1:27" x14ac:dyDescent="0.25">
      <c r="A201" t="s">
        <v>316</v>
      </c>
      <c r="B201" s="2">
        <f>SUM('Step 1'!B201:Y201)</f>
        <v>16597</v>
      </c>
      <c r="C201" s="2">
        <f>SUM('Step 1'!C201:Z201)</f>
        <v>16616</v>
      </c>
      <c r="D201" s="2">
        <f>SUM('Step 1'!D201:AA201)</f>
        <v>16633</v>
      </c>
      <c r="E201" s="2">
        <f>SUM('Step 1'!E201:AB201)</f>
        <v>16645</v>
      </c>
      <c r="F201" s="2">
        <f>SUM('Step 1'!F201:AC201)</f>
        <v>16659</v>
      </c>
      <c r="G201" s="2"/>
      <c r="H201" s="2"/>
      <c r="I201" s="2"/>
      <c r="J201" s="2"/>
      <c r="K201" s="2"/>
      <c r="L201" s="2"/>
      <c r="M201" s="2"/>
      <c r="N201" s="2"/>
      <c r="O201" s="2"/>
      <c r="P201" s="2"/>
      <c r="Q201" s="2"/>
      <c r="R201" s="2"/>
      <c r="S201" s="2"/>
      <c r="T201" s="2"/>
      <c r="U201" s="2"/>
      <c r="V201" s="2"/>
      <c r="W201" s="2"/>
      <c r="X201" s="2"/>
      <c r="Y201" s="2"/>
      <c r="Z201" s="2"/>
      <c r="AA201" s="2"/>
    </row>
    <row r="202" spans="1:27" x14ac:dyDescent="0.25">
      <c r="A202" t="s">
        <v>317</v>
      </c>
      <c r="B202" s="2">
        <f>SUM('Step 1'!B202:Y202)</f>
        <v>4217</v>
      </c>
      <c r="C202" s="2">
        <f>SUM('Step 1'!C202:Z202)</f>
        <v>4217</v>
      </c>
      <c r="D202" s="2">
        <f>SUM('Step 1'!D202:AA202)</f>
        <v>4214</v>
      </c>
      <c r="E202" s="2">
        <f>SUM('Step 1'!E202:AB202)</f>
        <v>4211</v>
      </c>
      <c r="F202" s="2">
        <f>SUM('Step 1'!F202:AC202)</f>
        <v>4211</v>
      </c>
      <c r="G202" s="2"/>
      <c r="H202" s="2"/>
      <c r="I202" s="2"/>
      <c r="J202" s="2"/>
      <c r="K202" s="2"/>
      <c r="L202" s="2"/>
      <c r="M202" s="2"/>
      <c r="N202" s="2"/>
      <c r="O202" s="2"/>
      <c r="P202" s="2"/>
      <c r="Q202" s="2"/>
      <c r="R202" s="2"/>
      <c r="S202" s="2"/>
      <c r="T202" s="2"/>
      <c r="U202" s="2"/>
      <c r="V202" s="2"/>
      <c r="W202" s="2"/>
      <c r="X202" s="2"/>
      <c r="Y202" s="2"/>
      <c r="Z202" s="2"/>
      <c r="AA202" s="2"/>
    </row>
    <row r="203" spans="1:27" x14ac:dyDescent="0.25">
      <c r="A203" t="s">
        <v>88</v>
      </c>
      <c r="B203" s="2">
        <f>SUM('Step 1'!B203:Y203)</f>
        <v>869</v>
      </c>
      <c r="C203" s="2">
        <f>SUM('Step 1'!C203:Z203)</f>
        <v>869</v>
      </c>
      <c r="D203" s="2">
        <f>SUM('Step 1'!D203:AA203)</f>
        <v>870</v>
      </c>
      <c r="E203" s="2">
        <f>SUM('Step 1'!E203:AB203)</f>
        <v>871</v>
      </c>
      <c r="F203" s="2">
        <f>SUM('Step 1'!F203:AC203)</f>
        <v>874</v>
      </c>
      <c r="G203" s="2"/>
      <c r="H203" s="2"/>
      <c r="I203" s="2"/>
      <c r="J203" s="2"/>
      <c r="K203" s="2"/>
      <c r="L203" s="2"/>
      <c r="M203" s="2"/>
      <c r="N203" s="2"/>
      <c r="O203" s="2"/>
      <c r="P203" s="2"/>
      <c r="Q203" s="2"/>
      <c r="R203" s="2"/>
      <c r="S203" s="2"/>
      <c r="T203" s="2"/>
      <c r="U203" s="2"/>
      <c r="V203" s="2"/>
      <c r="W203" s="2"/>
      <c r="X203" s="2"/>
      <c r="Y203" s="2"/>
      <c r="Z203" s="2"/>
      <c r="AA203" s="2"/>
    </row>
    <row r="204" spans="1:27" x14ac:dyDescent="0.25">
      <c r="A204" t="s">
        <v>318</v>
      </c>
      <c r="B204" s="2">
        <f>SUM('Step 1'!B204:Y204)</f>
        <v>113328</v>
      </c>
      <c r="C204" s="2">
        <f>SUM('Step 1'!C204:Z204)</f>
        <v>113412</v>
      </c>
      <c r="D204" s="2">
        <f>SUM('Step 1'!D204:AA204)</f>
        <v>113548</v>
      </c>
      <c r="E204" s="2">
        <f>SUM('Step 1'!E204:AB204)</f>
        <v>113655</v>
      </c>
      <c r="F204" s="2">
        <f>SUM('Step 1'!F204:AC204)</f>
        <v>113789</v>
      </c>
      <c r="G204" s="2"/>
      <c r="H204" s="2"/>
      <c r="I204" s="2"/>
      <c r="J204" s="2"/>
      <c r="K204" s="2"/>
      <c r="L204" s="2"/>
      <c r="M204" s="2"/>
      <c r="N204" s="2"/>
      <c r="O204" s="2"/>
      <c r="P204" s="2"/>
      <c r="Q204" s="2"/>
      <c r="R204" s="2"/>
      <c r="S204" s="2"/>
      <c r="T204" s="2"/>
      <c r="U204" s="2"/>
      <c r="V204" s="2"/>
      <c r="W204" s="2"/>
      <c r="X204" s="2"/>
      <c r="Y204" s="2"/>
      <c r="Z204" s="2"/>
      <c r="AA204" s="2"/>
    </row>
    <row r="205" spans="1:27" x14ac:dyDescent="0.25">
      <c r="A205" t="s">
        <v>319</v>
      </c>
      <c r="B205" s="2">
        <f>SUM('Step 1'!B205:Y205)</f>
        <v>755</v>
      </c>
      <c r="C205" s="2">
        <f>SUM('Step 1'!C205:Z205)</f>
        <v>754</v>
      </c>
      <c r="D205" s="2">
        <f>SUM('Step 1'!D205:AA205)</f>
        <v>755</v>
      </c>
      <c r="E205" s="2">
        <f>SUM('Step 1'!E205:AB205)</f>
        <v>754</v>
      </c>
      <c r="F205" s="2">
        <f>SUM('Step 1'!F205:AC205)</f>
        <v>754</v>
      </c>
      <c r="G205" s="2"/>
      <c r="H205" s="2"/>
      <c r="I205" s="2"/>
      <c r="J205" s="2"/>
      <c r="K205" s="2"/>
      <c r="L205" s="2"/>
      <c r="M205" s="2"/>
      <c r="N205" s="2"/>
      <c r="O205" s="2"/>
      <c r="P205" s="2"/>
      <c r="Q205" s="2"/>
      <c r="R205" s="2"/>
      <c r="S205" s="2"/>
      <c r="T205" s="2"/>
      <c r="U205" s="2"/>
      <c r="V205" s="2"/>
      <c r="W205" s="2"/>
      <c r="X205" s="2"/>
      <c r="Y205" s="2"/>
      <c r="Z205" s="2"/>
      <c r="AA205" s="2"/>
    </row>
    <row r="206" spans="1:27" x14ac:dyDescent="0.25">
      <c r="A206" t="s">
        <v>320</v>
      </c>
      <c r="B206" s="2">
        <f>SUM('Step 1'!B206:Y206)</f>
        <v>19174</v>
      </c>
      <c r="C206" s="2">
        <f>SUM('Step 1'!C206:Z206)</f>
        <v>19208</v>
      </c>
      <c r="D206" s="2">
        <f>SUM('Step 1'!D206:AA206)</f>
        <v>19242</v>
      </c>
      <c r="E206" s="2">
        <f>SUM('Step 1'!E206:AB206)</f>
        <v>19263</v>
      </c>
      <c r="F206" s="2">
        <f>SUM('Step 1'!F206:AC206)</f>
        <v>19287</v>
      </c>
      <c r="G206" s="2"/>
      <c r="H206" s="2"/>
      <c r="I206" s="2"/>
      <c r="J206" s="2"/>
      <c r="K206" s="2"/>
      <c r="L206" s="2"/>
      <c r="M206" s="2"/>
      <c r="N206" s="2"/>
      <c r="O206" s="2"/>
      <c r="P206" s="2"/>
      <c r="Q206" s="2"/>
      <c r="R206" s="2"/>
      <c r="S206" s="2"/>
      <c r="T206" s="2"/>
      <c r="U206" s="2"/>
      <c r="V206" s="2"/>
      <c r="W206" s="2"/>
      <c r="X206" s="2"/>
      <c r="Y206" s="2"/>
      <c r="Z206" s="2"/>
      <c r="AA206" s="2"/>
    </row>
    <row r="207" spans="1:27" x14ac:dyDescent="0.25">
      <c r="A207" t="s">
        <v>321</v>
      </c>
      <c r="B207" s="2">
        <f>SUM('Step 1'!B207:Y207)</f>
        <v>59541</v>
      </c>
      <c r="C207" s="2">
        <f>SUM('Step 1'!C207:Z207)</f>
        <v>59541</v>
      </c>
      <c r="D207" s="2">
        <f>SUM('Step 1'!D207:AA207)</f>
        <v>59550</v>
      </c>
      <c r="E207" s="2">
        <f>SUM('Step 1'!E207:AB207)</f>
        <v>59563</v>
      </c>
      <c r="F207" s="2">
        <f>SUM('Step 1'!F207:AC207)</f>
        <v>59612</v>
      </c>
      <c r="G207" s="2"/>
      <c r="H207" s="2"/>
      <c r="I207" s="2"/>
      <c r="J207" s="2"/>
      <c r="K207" s="2"/>
      <c r="L207" s="2"/>
      <c r="M207" s="2"/>
      <c r="N207" s="2"/>
      <c r="O207" s="2"/>
      <c r="P207" s="2"/>
      <c r="Q207" s="2"/>
      <c r="R207" s="2"/>
      <c r="S207" s="2"/>
      <c r="T207" s="2"/>
      <c r="U207" s="2"/>
      <c r="V207" s="2"/>
      <c r="W207" s="2"/>
      <c r="X207" s="2"/>
      <c r="Y207" s="2"/>
      <c r="Z207" s="2"/>
      <c r="AA207" s="2"/>
    </row>
    <row r="208" spans="1:27" x14ac:dyDescent="0.25">
      <c r="A208" t="s">
        <v>322</v>
      </c>
      <c r="B208" s="2">
        <f>SUM('Step 1'!B208:Y208)</f>
        <v>16368</v>
      </c>
      <c r="C208" s="2">
        <f>SUM('Step 1'!C208:Z208)</f>
        <v>16321</v>
      </c>
      <c r="D208" s="2">
        <f>SUM('Step 1'!D208:AA208)</f>
        <v>16296</v>
      </c>
      <c r="E208" s="2">
        <f>SUM('Step 1'!E208:AB208)</f>
        <v>16266</v>
      </c>
      <c r="F208" s="2">
        <f>SUM('Step 1'!F208:AC208)</f>
        <v>16251</v>
      </c>
      <c r="G208" s="2"/>
      <c r="H208" s="2"/>
      <c r="I208" s="2"/>
      <c r="J208" s="2"/>
      <c r="K208" s="2"/>
      <c r="L208" s="2"/>
      <c r="M208" s="2"/>
      <c r="N208" s="2"/>
      <c r="O208" s="2"/>
      <c r="P208" s="2"/>
      <c r="Q208" s="2"/>
      <c r="R208" s="2"/>
      <c r="S208" s="2"/>
      <c r="T208" s="2"/>
      <c r="U208" s="2"/>
      <c r="V208" s="2"/>
      <c r="W208" s="2"/>
      <c r="X208" s="2"/>
      <c r="Y208" s="2"/>
      <c r="Z208" s="2"/>
      <c r="AA208" s="2"/>
    </row>
    <row r="209" spans="1:27" x14ac:dyDescent="0.25">
      <c r="A209" t="s">
        <v>323</v>
      </c>
      <c r="B209" s="2">
        <f>SUM('Step 1'!B209:Y209)</f>
        <v>9292</v>
      </c>
      <c r="C209" s="2">
        <f>SUM('Step 1'!C209:Z209)</f>
        <v>9304</v>
      </c>
      <c r="D209" s="2">
        <f>SUM('Step 1'!D209:AA209)</f>
        <v>9315</v>
      </c>
      <c r="E209" s="2">
        <f>SUM('Step 1'!E209:AB209)</f>
        <v>9320</v>
      </c>
      <c r="F209" s="2">
        <f>SUM('Step 1'!F209:AC209)</f>
        <v>9322</v>
      </c>
      <c r="G209" s="2"/>
      <c r="H209" s="2"/>
      <c r="I209" s="2"/>
      <c r="J209" s="2"/>
      <c r="K209" s="2"/>
      <c r="L209" s="2"/>
      <c r="M209" s="2"/>
      <c r="N209" s="2"/>
      <c r="O209" s="2"/>
      <c r="P209" s="2"/>
      <c r="Q209" s="2"/>
      <c r="R209" s="2"/>
      <c r="S209" s="2"/>
      <c r="T209" s="2"/>
      <c r="U209" s="2"/>
      <c r="V209" s="2"/>
      <c r="W209" s="2"/>
      <c r="X209" s="2"/>
      <c r="Y209" s="2"/>
      <c r="Z209" s="2"/>
      <c r="AA209" s="2"/>
    </row>
    <row r="210" spans="1:27" x14ac:dyDescent="0.25">
      <c r="A210" t="s">
        <v>324</v>
      </c>
      <c r="B210" s="2">
        <f>SUM('Step 1'!B210:Y210)</f>
        <v>15660</v>
      </c>
      <c r="C210" s="2">
        <f>SUM('Step 1'!C210:Z210)</f>
        <v>15627</v>
      </c>
      <c r="D210" s="2">
        <f>SUM('Step 1'!D210:AA210)</f>
        <v>15611</v>
      </c>
      <c r="E210" s="2">
        <f>SUM('Step 1'!E210:AB210)</f>
        <v>15599</v>
      </c>
      <c r="F210" s="2">
        <f>SUM('Step 1'!F210:AC210)</f>
        <v>15593</v>
      </c>
      <c r="G210" s="2"/>
      <c r="H210" s="2"/>
      <c r="I210" s="2"/>
      <c r="J210" s="2"/>
      <c r="K210" s="2"/>
      <c r="L210" s="2"/>
      <c r="M210" s="2"/>
      <c r="N210" s="2"/>
      <c r="O210" s="2"/>
      <c r="P210" s="2"/>
      <c r="Q210" s="2"/>
      <c r="R210" s="2"/>
      <c r="S210" s="2"/>
      <c r="T210" s="2"/>
      <c r="U210" s="2"/>
      <c r="V210" s="2"/>
      <c r="W210" s="2"/>
      <c r="X210" s="2"/>
      <c r="Y210" s="2"/>
      <c r="Z210" s="2"/>
      <c r="AA210" s="2"/>
    </row>
    <row r="211" spans="1:27" x14ac:dyDescent="0.25">
      <c r="A211" t="s">
        <v>325</v>
      </c>
      <c r="B211" s="2">
        <f>SUM('Step 1'!B211:Y211)</f>
        <v>29365</v>
      </c>
      <c r="C211" s="2">
        <f>SUM('Step 1'!C211:Z211)</f>
        <v>29380</v>
      </c>
      <c r="D211" s="2">
        <f>SUM('Step 1'!D211:AA211)</f>
        <v>29400</v>
      </c>
      <c r="E211" s="2">
        <f>SUM('Step 1'!E211:AB211)</f>
        <v>29410</v>
      </c>
      <c r="F211" s="2">
        <f>SUM('Step 1'!F211:AC211)</f>
        <v>29438</v>
      </c>
      <c r="G211" s="2"/>
      <c r="H211" s="2"/>
      <c r="I211" s="2"/>
      <c r="J211" s="2"/>
      <c r="K211" s="2"/>
      <c r="L211" s="2"/>
      <c r="M211" s="2"/>
      <c r="N211" s="2"/>
      <c r="O211" s="2"/>
      <c r="P211" s="2"/>
      <c r="Q211" s="2"/>
      <c r="R211" s="2"/>
      <c r="S211" s="2"/>
      <c r="T211" s="2"/>
      <c r="U211" s="2"/>
      <c r="V211" s="2"/>
      <c r="W211" s="2"/>
      <c r="X211" s="2"/>
      <c r="Y211" s="2"/>
      <c r="Z211" s="2"/>
      <c r="AA211" s="2"/>
    </row>
    <row r="212" spans="1:27" x14ac:dyDescent="0.25">
      <c r="A212" t="s">
        <v>45</v>
      </c>
      <c r="B212" s="2">
        <f>SUM('Step 1'!B212:Y212)</f>
        <v>1562</v>
      </c>
      <c r="C212" s="2">
        <f>SUM('Step 1'!C212:Z212)</f>
        <v>1558</v>
      </c>
      <c r="D212" s="2">
        <f>SUM('Step 1'!D212:AA212)</f>
        <v>1555</v>
      </c>
      <c r="E212" s="2">
        <f>SUM('Step 1'!E212:AB212)</f>
        <v>1553</v>
      </c>
      <c r="F212" s="2">
        <f>SUM('Step 1'!F212:AC212)</f>
        <v>1553</v>
      </c>
      <c r="G212" s="2"/>
      <c r="H212" s="2"/>
      <c r="I212" s="2"/>
      <c r="J212" s="2"/>
      <c r="K212" s="2"/>
      <c r="L212" s="2"/>
      <c r="M212" s="2"/>
      <c r="N212" s="2"/>
      <c r="O212" s="2"/>
      <c r="P212" s="2"/>
      <c r="Q212" s="2"/>
      <c r="R212" s="2"/>
      <c r="S212" s="2"/>
      <c r="T212" s="2"/>
      <c r="U212" s="2"/>
      <c r="V212" s="2"/>
      <c r="W212" s="2"/>
      <c r="X212" s="2"/>
      <c r="Y212" s="2"/>
      <c r="Z212" s="2"/>
      <c r="AA212" s="2"/>
    </row>
    <row r="213" spans="1:27" x14ac:dyDescent="0.25">
      <c r="A213" t="s">
        <v>326</v>
      </c>
      <c r="B213" s="2">
        <f>SUM('Step 1'!B213:Y213)</f>
        <v>880</v>
      </c>
      <c r="C213" s="2">
        <f>SUM('Step 1'!C213:Z213)</f>
        <v>876</v>
      </c>
      <c r="D213" s="2">
        <f>SUM('Step 1'!D213:AA213)</f>
        <v>872</v>
      </c>
      <c r="E213" s="2">
        <f>SUM('Step 1'!E213:AB213)</f>
        <v>870</v>
      </c>
      <c r="F213" s="2">
        <f>SUM('Step 1'!F213:AC213)</f>
        <v>867</v>
      </c>
      <c r="G213" s="2"/>
      <c r="H213" s="2"/>
      <c r="I213" s="2"/>
      <c r="J213" s="2"/>
      <c r="K213" s="2"/>
      <c r="L213" s="2"/>
      <c r="M213" s="2"/>
      <c r="N213" s="2"/>
      <c r="O213" s="2"/>
      <c r="P213" s="2"/>
      <c r="Q213" s="2"/>
      <c r="R213" s="2"/>
      <c r="S213" s="2"/>
      <c r="T213" s="2"/>
      <c r="U213" s="2"/>
      <c r="V213" s="2"/>
      <c r="W213" s="2"/>
      <c r="X213" s="2"/>
      <c r="Y213" s="2"/>
      <c r="Z213" s="2"/>
      <c r="AA213" s="2"/>
    </row>
    <row r="214" spans="1:27" x14ac:dyDescent="0.25">
      <c r="A214" t="s">
        <v>327</v>
      </c>
      <c r="B214" s="2">
        <f>SUM('Step 1'!B214:Y214)</f>
        <v>104904</v>
      </c>
      <c r="C214" s="2">
        <f>SUM('Step 1'!C214:Z214)</f>
        <v>105014</v>
      </c>
      <c r="D214" s="2">
        <f>SUM('Step 1'!D214:AA214)</f>
        <v>105118</v>
      </c>
      <c r="E214" s="2">
        <f>SUM('Step 1'!E214:AB214)</f>
        <v>105194</v>
      </c>
      <c r="F214" s="2">
        <f>SUM('Step 1'!F214:AC214)</f>
        <v>105299</v>
      </c>
      <c r="G214" s="2"/>
      <c r="H214" s="2"/>
      <c r="I214" s="2"/>
      <c r="J214" s="2"/>
      <c r="K214" s="2"/>
      <c r="L214" s="2"/>
      <c r="M214" s="2"/>
      <c r="N214" s="2"/>
      <c r="O214" s="2"/>
      <c r="P214" s="2"/>
      <c r="Q214" s="2"/>
      <c r="R214" s="2"/>
      <c r="S214" s="2"/>
      <c r="T214" s="2"/>
      <c r="U214" s="2"/>
      <c r="V214" s="2"/>
      <c r="W214" s="2"/>
      <c r="X214" s="2"/>
      <c r="Y214" s="2"/>
      <c r="Z214" s="2"/>
      <c r="AA214" s="2"/>
    </row>
    <row r="215" spans="1:27" x14ac:dyDescent="0.25">
      <c r="A215" t="s">
        <v>328</v>
      </c>
      <c r="B215" s="2">
        <f>SUM('Step 1'!B215:Y215)</f>
        <v>689669</v>
      </c>
      <c r="C215" s="2">
        <f>SUM('Step 1'!C215:Z215)</f>
        <v>689687</v>
      </c>
      <c r="D215" s="2">
        <f>SUM('Step 1'!D215:AA215)</f>
        <v>689856</v>
      </c>
      <c r="E215" s="2">
        <f>SUM('Step 1'!E215:AB215)</f>
        <v>689794</v>
      </c>
      <c r="F215" s="2">
        <f>SUM('Step 1'!F215:AC215)</f>
        <v>689849</v>
      </c>
      <c r="G215" s="2"/>
      <c r="H215" s="2"/>
      <c r="I215" s="2"/>
      <c r="J215" s="2"/>
      <c r="K215" s="2"/>
      <c r="L215" s="2"/>
      <c r="M215" s="2"/>
      <c r="N215" s="2"/>
      <c r="O215" s="2"/>
      <c r="P215" s="2"/>
      <c r="Q215" s="2"/>
      <c r="R215" s="2"/>
      <c r="S215" s="2"/>
      <c r="T215" s="2"/>
      <c r="U215" s="2"/>
      <c r="V215" s="2"/>
      <c r="W215" s="2"/>
      <c r="X215" s="2"/>
      <c r="Y215" s="2"/>
      <c r="Z215" s="2"/>
      <c r="AA215" s="2"/>
    </row>
    <row r="216" spans="1:27" x14ac:dyDescent="0.25">
      <c r="A216" t="s">
        <v>329</v>
      </c>
      <c r="B216" s="2">
        <f>SUM('Step 1'!B216:Y216)</f>
        <v>31157</v>
      </c>
      <c r="C216" s="2">
        <f>SUM('Step 1'!C216:Z216)</f>
        <v>31152</v>
      </c>
      <c r="D216" s="2">
        <f>SUM('Step 1'!D216:AA216)</f>
        <v>31158</v>
      </c>
      <c r="E216" s="2">
        <f>SUM('Step 1'!E216:AB216)</f>
        <v>31155</v>
      </c>
      <c r="F216" s="2">
        <f>SUM('Step 1'!F216:AC216)</f>
        <v>31144</v>
      </c>
      <c r="G216" s="2"/>
      <c r="H216" s="2"/>
      <c r="I216" s="2"/>
      <c r="J216" s="2"/>
      <c r="K216" s="2"/>
      <c r="L216" s="2"/>
      <c r="M216" s="2"/>
      <c r="N216" s="2"/>
      <c r="O216" s="2"/>
      <c r="P216" s="2"/>
      <c r="Q216" s="2"/>
      <c r="R216" s="2"/>
      <c r="S216" s="2"/>
      <c r="T216" s="2"/>
      <c r="U216" s="2"/>
      <c r="V216" s="2"/>
      <c r="W216" s="2"/>
      <c r="X216" s="2"/>
      <c r="Y216" s="2"/>
      <c r="Z216" s="2"/>
      <c r="AA216" s="2"/>
    </row>
    <row r="217" spans="1:27" x14ac:dyDescent="0.25">
      <c r="A217" t="s">
        <v>330</v>
      </c>
      <c r="B217" s="2">
        <f>SUM('Step 1'!B217:Y217)</f>
        <v>2686</v>
      </c>
      <c r="C217" s="2">
        <f>SUM('Step 1'!C217:Z217)</f>
        <v>2693</v>
      </c>
      <c r="D217" s="2">
        <f>SUM('Step 1'!D217:AA217)</f>
        <v>2702</v>
      </c>
      <c r="E217" s="2">
        <f>SUM('Step 1'!E217:AB217)</f>
        <v>2705</v>
      </c>
      <c r="F217" s="2">
        <f>SUM('Step 1'!F217:AC217)</f>
        <v>2709</v>
      </c>
      <c r="G217" s="2"/>
      <c r="H217" s="2"/>
      <c r="I217" s="2"/>
      <c r="J217" s="2"/>
      <c r="K217" s="2"/>
      <c r="L217" s="2"/>
      <c r="M217" s="2"/>
      <c r="N217" s="2"/>
      <c r="O217" s="2"/>
      <c r="P217" s="2"/>
      <c r="Q217" s="2"/>
      <c r="R217" s="2"/>
      <c r="S217" s="2"/>
      <c r="T217" s="2"/>
      <c r="U217" s="2"/>
      <c r="V217" s="2"/>
      <c r="W217" s="2"/>
      <c r="X217" s="2"/>
      <c r="Y217" s="2"/>
      <c r="Z217" s="2"/>
      <c r="AA217" s="2"/>
    </row>
    <row r="218" spans="1:27" x14ac:dyDescent="0.25">
      <c r="A218" t="s">
        <v>111</v>
      </c>
      <c r="B218" s="2">
        <f>SUM('Step 1'!B218:Y218)</f>
        <v>6468</v>
      </c>
      <c r="C218" s="2">
        <f>SUM('Step 1'!C218:Z218)</f>
        <v>6455</v>
      </c>
      <c r="D218" s="2">
        <f>SUM('Step 1'!D218:AA218)</f>
        <v>6444</v>
      </c>
      <c r="E218" s="2">
        <f>SUM('Step 1'!E218:AB218)</f>
        <v>6437</v>
      </c>
      <c r="F218" s="2">
        <f>SUM('Step 1'!F218:AC218)</f>
        <v>6421</v>
      </c>
      <c r="G218" s="2"/>
      <c r="H218" s="2"/>
      <c r="I218" s="2"/>
      <c r="J218" s="2"/>
      <c r="K218" s="2"/>
      <c r="L218" s="2"/>
      <c r="M218" s="2"/>
      <c r="N218" s="2"/>
      <c r="O218" s="2"/>
      <c r="P218" s="2"/>
      <c r="Q218" s="2"/>
      <c r="R218" s="2"/>
      <c r="S218" s="2"/>
      <c r="T218" s="2"/>
      <c r="U218" s="2"/>
      <c r="V218" s="2"/>
      <c r="W218" s="2"/>
      <c r="X218" s="2"/>
      <c r="Y218" s="2"/>
      <c r="Z218" s="2"/>
      <c r="AA218" s="2"/>
    </row>
    <row r="219" spans="1:27" x14ac:dyDescent="0.25">
      <c r="A219" t="s">
        <v>331</v>
      </c>
      <c r="B219" s="2">
        <f>SUM('Step 1'!B219:Y219)</f>
        <v>58330</v>
      </c>
      <c r="C219" s="2">
        <f>SUM('Step 1'!C219:Z219)</f>
        <v>58325</v>
      </c>
      <c r="D219" s="2">
        <f>SUM('Step 1'!D219:AA219)</f>
        <v>58331</v>
      </c>
      <c r="E219" s="2">
        <f>SUM('Step 1'!E219:AB219)</f>
        <v>58376</v>
      </c>
      <c r="F219" s="2">
        <f>SUM('Step 1'!F219:AC219)</f>
        <v>58429</v>
      </c>
      <c r="G219" s="2"/>
      <c r="H219" s="2"/>
      <c r="I219" s="2"/>
      <c r="J219" s="2"/>
      <c r="K219" s="2"/>
      <c r="L219" s="2"/>
      <c r="M219" s="2"/>
      <c r="N219" s="2"/>
      <c r="O219" s="2"/>
      <c r="P219" s="2"/>
      <c r="Q219" s="2"/>
      <c r="R219" s="2"/>
      <c r="S219" s="2"/>
      <c r="T219" s="2"/>
      <c r="U219" s="2"/>
      <c r="V219" s="2"/>
      <c r="W219" s="2"/>
      <c r="X219" s="2"/>
      <c r="Y219" s="2"/>
      <c r="Z219" s="2"/>
      <c r="AA219" s="2"/>
    </row>
    <row r="220" spans="1:27" x14ac:dyDescent="0.25">
      <c r="A220" t="s">
        <v>92</v>
      </c>
      <c r="B220" s="2">
        <f>SUM('Step 1'!B220:Y220)</f>
        <v>10383</v>
      </c>
      <c r="C220" s="2">
        <f>SUM('Step 1'!C220:Z220)</f>
        <v>10378</v>
      </c>
      <c r="D220" s="2">
        <f>SUM('Step 1'!D220:AA220)</f>
        <v>10352</v>
      </c>
      <c r="E220" s="2">
        <f>SUM('Step 1'!E220:AB220)</f>
        <v>10335</v>
      </c>
      <c r="F220" s="2">
        <f>SUM('Step 1'!F220:AC220)</f>
        <v>10336</v>
      </c>
      <c r="G220" s="2"/>
      <c r="H220" s="2"/>
      <c r="I220" s="2"/>
      <c r="J220" s="2"/>
      <c r="K220" s="2"/>
      <c r="L220" s="2"/>
      <c r="M220" s="2"/>
      <c r="N220" s="2"/>
      <c r="O220" s="2"/>
      <c r="P220" s="2"/>
      <c r="Q220" s="2"/>
      <c r="R220" s="2"/>
      <c r="S220" s="2"/>
      <c r="T220" s="2"/>
      <c r="U220" s="2"/>
      <c r="V220" s="2"/>
      <c r="W220" s="2"/>
      <c r="X220" s="2"/>
      <c r="Y220" s="2"/>
      <c r="Z220" s="2"/>
      <c r="AA220" s="2"/>
    </row>
    <row r="221" spans="1:27" x14ac:dyDescent="0.25">
      <c r="A221" t="s">
        <v>332</v>
      </c>
      <c r="B221" s="2">
        <f>SUM('Step 1'!B221:Y221)</f>
        <v>36826</v>
      </c>
      <c r="C221" s="2">
        <f>SUM('Step 1'!C221:Z221)</f>
        <v>36851</v>
      </c>
      <c r="D221" s="2">
        <f>SUM('Step 1'!D221:AA221)</f>
        <v>36881</v>
      </c>
      <c r="E221" s="2">
        <f>SUM('Step 1'!E221:AB221)</f>
        <v>36906</v>
      </c>
      <c r="F221" s="2">
        <f>SUM('Step 1'!F221:AC221)</f>
        <v>36949</v>
      </c>
      <c r="G221" s="2"/>
      <c r="H221" s="2"/>
      <c r="I221" s="2"/>
      <c r="J221" s="2"/>
      <c r="K221" s="2"/>
      <c r="L221" s="2"/>
      <c r="M221" s="2"/>
      <c r="N221" s="2"/>
      <c r="O221" s="2"/>
      <c r="P221" s="2"/>
      <c r="Q221" s="2"/>
      <c r="R221" s="2"/>
      <c r="S221" s="2"/>
      <c r="T221" s="2"/>
      <c r="U221" s="2"/>
      <c r="V221" s="2"/>
      <c r="W221" s="2"/>
      <c r="X221" s="2"/>
      <c r="Y221" s="2"/>
      <c r="Z221" s="2"/>
      <c r="AA221" s="2"/>
    </row>
    <row r="222" spans="1:27" x14ac:dyDescent="0.25">
      <c r="A222" t="s">
        <v>333</v>
      </c>
      <c r="B222" s="2">
        <f>SUM('Step 1'!B222:Y222)</f>
        <v>13722</v>
      </c>
      <c r="C222" s="2">
        <f>SUM('Step 1'!C222:Z222)</f>
        <v>13719</v>
      </c>
      <c r="D222" s="2">
        <f>SUM('Step 1'!D222:AA222)</f>
        <v>13723</v>
      </c>
      <c r="E222" s="2">
        <f>SUM('Step 1'!E222:AB222)</f>
        <v>13721</v>
      </c>
      <c r="F222" s="2">
        <f>SUM('Step 1'!F222:AC222)</f>
        <v>13723</v>
      </c>
      <c r="G222" s="2"/>
      <c r="H222" s="2"/>
      <c r="I222" s="2"/>
      <c r="J222" s="2"/>
      <c r="K222" s="2"/>
      <c r="L222" s="2"/>
      <c r="M222" s="2"/>
      <c r="N222" s="2"/>
      <c r="O222" s="2"/>
      <c r="P222" s="2"/>
      <c r="Q222" s="2"/>
      <c r="R222" s="2"/>
      <c r="S222" s="2"/>
      <c r="T222" s="2"/>
      <c r="U222" s="2"/>
      <c r="V222" s="2"/>
      <c r="W222" s="2"/>
      <c r="X222" s="2"/>
      <c r="Y222" s="2"/>
      <c r="Z222" s="2"/>
      <c r="AA222" s="2"/>
    </row>
    <row r="223" spans="1:27" x14ac:dyDescent="0.25">
      <c r="A223" t="s">
        <v>334</v>
      </c>
      <c r="B223" s="2">
        <f>SUM('Step 1'!B223:Y223)</f>
        <v>16652</v>
      </c>
      <c r="C223" s="2">
        <f>SUM('Step 1'!C223:Z223)</f>
        <v>16676</v>
      </c>
      <c r="D223" s="2">
        <f>SUM('Step 1'!D223:AA223)</f>
        <v>16708</v>
      </c>
      <c r="E223" s="2">
        <f>SUM('Step 1'!E223:AB223)</f>
        <v>16717</v>
      </c>
      <c r="F223" s="2">
        <f>SUM('Step 1'!F223:AC223)</f>
        <v>16739</v>
      </c>
      <c r="G223" s="2"/>
      <c r="H223" s="2"/>
      <c r="I223" s="2"/>
      <c r="J223" s="2"/>
      <c r="K223" s="2"/>
      <c r="L223" s="2"/>
      <c r="M223" s="2"/>
      <c r="N223" s="2"/>
      <c r="O223" s="2"/>
      <c r="P223" s="2"/>
      <c r="Q223" s="2"/>
      <c r="R223" s="2"/>
      <c r="S223" s="2"/>
      <c r="T223" s="2"/>
      <c r="U223" s="2"/>
      <c r="V223" s="2"/>
      <c r="W223" s="2"/>
      <c r="X223" s="2"/>
      <c r="Y223" s="2"/>
      <c r="Z223" s="2"/>
      <c r="AA223" s="2"/>
    </row>
    <row r="224" spans="1:27" x14ac:dyDescent="0.25">
      <c r="A224" t="s">
        <v>65</v>
      </c>
      <c r="B224" s="2">
        <f>SUM('Step 1'!B224:Y224)</f>
        <v>871</v>
      </c>
      <c r="C224" s="2">
        <f>SUM('Step 1'!C224:Z224)</f>
        <v>870</v>
      </c>
      <c r="D224" s="2">
        <f>SUM('Step 1'!D224:AA224)</f>
        <v>869</v>
      </c>
      <c r="E224" s="2">
        <f>SUM('Step 1'!E224:AB224)</f>
        <v>867</v>
      </c>
      <c r="F224" s="2">
        <f>SUM('Step 1'!F224:AC224)</f>
        <v>857</v>
      </c>
      <c r="G224" s="2"/>
      <c r="H224" s="2"/>
      <c r="I224" s="2"/>
      <c r="J224" s="2"/>
      <c r="K224" s="2"/>
      <c r="L224" s="2"/>
      <c r="M224" s="2"/>
      <c r="N224" s="2"/>
      <c r="O224" s="2"/>
      <c r="P224" s="2"/>
      <c r="Q224" s="2"/>
      <c r="R224" s="2"/>
      <c r="S224" s="2"/>
      <c r="T224" s="2"/>
      <c r="U224" s="2"/>
      <c r="V224" s="2"/>
      <c r="W224" s="2"/>
      <c r="X224" s="2"/>
      <c r="Y224" s="2"/>
      <c r="Z224" s="2"/>
      <c r="AA224" s="2"/>
    </row>
    <row r="225" spans="1:27" x14ac:dyDescent="0.25">
      <c r="A225" t="s">
        <v>335</v>
      </c>
      <c r="B225" s="2">
        <f>SUM('Step 1'!B225:Y225)</f>
        <v>18987</v>
      </c>
      <c r="C225" s="2">
        <f>SUM('Step 1'!C225:Z225)</f>
        <v>18986</v>
      </c>
      <c r="D225" s="2">
        <f>SUM('Step 1'!D225:AA225)</f>
        <v>18997</v>
      </c>
      <c r="E225" s="2">
        <f>SUM('Step 1'!E225:AB225)</f>
        <v>19005</v>
      </c>
      <c r="F225" s="2">
        <f>SUM('Step 1'!F225:AC225)</f>
        <v>19022</v>
      </c>
      <c r="G225" s="2"/>
      <c r="H225" s="2"/>
      <c r="I225" s="2"/>
      <c r="J225" s="2"/>
      <c r="K225" s="2"/>
      <c r="L225" s="2"/>
      <c r="M225" s="2"/>
      <c r="N225" s="2"/>
      <c r="O225" s="2"/>
      <c r="P225" s="2"/>
      <c r="Q225" s="2"/>
      <c r="R225" s="2"/>
      <c r="S225" s="2"/>
      <c r="T225" s="2"/>
      <c r="U225" s="2"/>
      <c r="V225" s="2"/>
      <c r="W225" s="2"/>
      <c r="X225" s="2"/>
      <c r="Y225" s="2"/>
      <c r="Z225" s="2"/>
      <c r="AA225" s="2"/>
    </row>
    <row r="226" spans="1:27" x14ac:dyDescent="0.25">
      <c r="A226" t="s">
        <v>336</v>
      </c>
      <c r="B226" s="2">
        <f>SUM('Step 1'!B226:Y226)</f>
        <v>84454</v>
      </c>
      <c r="C226" s="2">
        <f>SUM('Step 1'!C226:Z226)</f>
        <v>84566</v>
      </c>
      <c r="D226" s="2">
        <f>SUM('Step 1'!D226:AA226)</f>
        <v>84647</v>
      </c>
      <c r="E226" s="2">
        <f>SUM('Step 1'!E226:AB226)</f>
        <v>84701</v>
      </c>
      <c r="F226" s="2">
        <f>SUM('Step 1'!F226:AC226)</f>
        <v>84778</v>
      </c>
      <c r="G226" s="2"/>
      <c r="H226" s="2"/>
      <c r="I226" s="2"/>
      <c r="J226" s="2"/>
      <c r="K226" s="2"/>
      <c r="L226" s="2"/>
      <c r="M226" s="2"/>
      <c r="N226" s="2"/>
      <c r="O226" s="2"/>
      <c r="P226" s="2"/>
      <c r="Q226" s="2"/>
      <c r="R226" s="2"/>
      <c r="S226" s="2"/>
      <c r="T226" s="2"/>
      <c r="U226" s="2"/>
      <c r="V226" s="2"/>
      <c r="W226" s="2"/>
      <c r="X226" s="2"/>
      <c r="Y226" s="2"/>
      <c r="Z226" s="2"/>
      <c r="AA226" s="2"/>
    </row>
    <row r="227" spans="1:27" x14ac:dyDescent="0.25">
      <c r="A227" t="s">
        <v>59</v>
      </c>
      <c r="B227" s="2">
        <f>SUM('Step 1'!B227:Y227)</f>
        <v>257</v>
      </c>
      <c r="C227" s="2">
        <f>SUM('Step 1'!C227:Z227)</f>
        <v>257</v>
      </c>
      <c r="D227" s="2">
        <f>SUM('Step 1'!D227:AA227)</f>
        <v>258</v>
      </c>
      <c r="E227" s="2">
        <f>SUM('Step 1'!E227:AB227)</f>
        <v>259</v>
      </c>
      <c r="F227" s="2">
        <f>SUM('Step 1'!F227:AC227)</f>
        <v>261</v>
      </c>
      <c r="G227" s="2"/>
      <c r="H227" s="2"/>
      <c r="I227" s="2"/>
      <c r="J227" s="2"/>
      <c r="K227" s="2"/>
      <c r="L227" s="2"/>
      <c r="M227" s="2"/>
      <c r="N227" s="2"/>
      <c r="O227" s="2"/>
      <c r="P227" s="2"/>
      <c r="Q227" s="2"/>
      <c r="R227" s="2"/>
      <c r="S227" s="2"/>
      <c r="T227" s="2"/>
      <c r="U227" s="2"/>
      <c r="V227" s="2"/>
      <c r="W227" s="2"/>
      <c r="X227" s="2"/>
      <c r="Y227" s="2"/>
      <c r="Z227" s="2"/>
      <c r="AA227" s="2"/>
    </row>
    <row r="228" spans="1:27" x14ac:dyDescent="0.25">
      <c r="A228" t="s">
        <v>116</v>
      </c>
      <c r="B228" s="2">
        <f>SUM('Step 1'!B228:Y228)</f>
        <v>351</v>
      </c>
      <c r="C228" s="2">
        <f>SUM('Step 1'!C228:Z228)</f>
        <v>350</v>
      </c>
      <c r="D228" s="2">
        <f>SUM('Step 1'!D228:AA228)</f>
        <v>351</v>
      </c>
      <c r="E228" s="2">
        <f>SUM('Step 1'!E228:AB228)</f>
        <v>351</v>
      </c>
      <c r="F228" s="2">
        <f>SUM('Step 1'!F228:AC228)</f>
        <v>351</v>
      </c>
      <c r="G228" s="2"/>
      <c r="H228" s="2"/>
      <c r="I228" s="2"/>
      <c r="J228" s="2"/>
      <c r="K228" s="2"/>
      <c r="L228" s="2"/>
      <c r="M228" s="2"/>
      <c r="N228" s="2"/>
      <c r="O228" s="2"/>
      <c r="P228" s="2"/>
      <c r="Q228" s="2"/>
      <c r="R228" s="2"/>
      <c r="S228" s="2"/>
      <c r="T228" s="2"/>
      <c r="U228" s="2"/>
      <c r="V228" s="2"/>
      <c r="W228" s="2"/>
      <c r="X228" s="2"/>
      <c r="Y228" s="2"/>
      <c r="Z228" s="2"/>
      <c r="AA228" s="2"/>
    </row>
    <row r="229" spans="1:27" x14ac:dyDescent="0.25">
      <c r="A229" t="s">
        <v>337</v>
      </c>
      <c r="B229" s="2">
        <f>SUM('Step 1'!B229:Y229)</f>
        <v>18874</v>
      </c>
      <c r="C229" s="2">
        <f>SUM('Step 1'!C229:Z229)</f>
        <v>18889</v>
      </c>
      <c r="D229" s="2">
        <f>SUM('Step 1'!D229:AA229)</f>
        <v>18905</v>
      </c>
      <c r="E229" s="2">
        <f>SUM('Step 1'!E229:AB229)</f>
        <v>18907</v>
      </c>
      <c r="F229" s="2">
        <f>SUM('Step 1'!F229:AC229)</f>
        <v>18917</v>
      </c>
      <c r="G229" s="2"/>
      <c r="H229" s="2"/>
      <c r="I229" s="2"/>
      <c r="J229" s="2"/>
      <c r="K229" s="2"/>
      <c r="L229" s="2"/>
      <c r="M229" s="2"/>
      <c r="N229" s="2"/>
      <c r="O229" s="2"/>
      <c r="P229" s="2"/>
      <c r="Q229" s="2"/>
      <c r="R229" s="2"/>
      <c r="S229" s="2"/>
      <c r="T229" s="2"/>
      <c r="U229" s="2"/>
      <c r="V229" s="2"/>
      <c r="W229" s="2"/>
      <c r="X229" s="2"/>
      <c r="Y229" s="2"/>
      <c r="Z229" s="2"/>
      <c r="AA229" s="2"/>
    </row>
    <row r="230" spans="1:27" x14ac:dyDescent="0.25">
      <c r="A230" t="s">
        <v>338</v>
      </c>
      <c r="B230" s="2">
        <f>SUM('Step 1'!B230:Y230)</f>
        <v>13527</v>
      </c>
      <c r="C230" s="2">
        <f>SUM('Step 1'!C230:Z230)</f>
        <v>13514</v>
      </c>
      <c r="D230" s="2">
        <f>SUM('Step 1'!D230:AA230)</f>
        <v>13502</v>
      </c>
      <c r="E230" s="2">
        <f>SUM('Step 1'!E230:AB230)</f>
        <v>13496</v>
      </c>
      <c r="F230" s="2">
        <f>SUM('Step 1'!F230:AC230)</f>
        <v>13502</v>
      </c>
      <c r="G230" s="2"/>
      <c r="H230" s="2"/>
      <c r="I230" s="2"/>
      <c r="J230" s="2"/>
      <c r="K230" s="2"/>
      <c r="L230" s="2"/>
      <c r="M230" s="2"/>
      <c r="N230" s="2"/>
      <c r="O230" s="2"/>
      <c r="P230" s="2"/>
      <c r="Q230" s="2"/>
      <c r="R230" s="2"/>
      <c r="S230" s="2"/>
      <c r="T230" s="2"/>
      <c r="U230" s="2"/>
      <c r="V230" s="2"/>
      <c r="W230" s="2"/>
      <c r="X230" s="2"/>
      <c r="Y230" s="2"/>
      <c r="Z230" s="2"/>
      <c r="AA230" s="2"/>
    </row>
    <row r="231" spans="1:27" x14ac:dyDescent="0.25">
      <c r="A231" t="s">
        <v>339</v>
      </c>
      <c r="B231" s="2">
        <f>SUM('Step 1'!B231:Y231)</f>
        <v>38442</v>
      </c>
      <c r="C231" s="2">
        <f>SUM('Step 1'!C231:Z231)</f>
        <v>38496</v>
      </c>
      <c r="D231" s="2">
        <f>SUM('Step 1'!D231:AA231)</f>
        <v>38569</v>
      </c>
      <c r="E231" s="2">
        <f>SUM('Step 1'!E231:AB231)</f>
        <v>38613</v>
      </c>
      <c r="F231" s="2">
        <f>SUM('Step 1'!F231:AC231)</f>
        <v>38675</v>
      </c>
      <c r="G231" s="2"/>
      <c r="H231" s="2"/>
      <c r="I231" s="2"/>
      <c r="J231" s="2"/>
      <c r="K231" s="2"/>
      <c r="L231" s="2"/>
      <c r="M231" s="2"/>
      <c r="N231" s="2"/>
      <c r="O231" s="2"/>
      <c r="P231" s="2"/>
      <c r="Q231" s="2"/>
      <c r="R231" s="2"/>
      <c r="S231" s="2"/>
      <c r="T231" s="2"/>
      <c r="U231" s="2"/>
      <c r="V231" s="2"/>
      <c r="W231" s="2"/>
      <c r="X231" s="2"/>
      <c r="Y231" s="2"/>
      <c r="Z231" s="2"/>
      <c r="AA231" s="2"/>
    </row>
    <row r="232" spans="1:27" x14ac:dyDescent="0.25">
      <c r="A232" t="s">
        <v>340</v>
      </c>
      <c r="B232" s="2">
        <f>SUM('Step 1'!B232:Y232)</f>
        <v>63397</v>
      </c>
      <c r="C232" s="2">
        <f>SUM('Step 1'!C232:Z232)</f>
        <v>63461</v>
      </c>
      <c r="D232" s="2">
        <f>SUM('Step 1'!D232:AA232)</f>
        <v>63526</v>
      </c>
      <c r="E232" s="2">
        <f>SUM('Step 1'!E232:AB232)</f>
        <v>63596</v>
      </c>
      <c r="F232" s="2">
        <f>SUM('Step 1'!F232:AC232)</f>
        <v>63697</v>
      </c>
      <c r="G232" s="2"/>
      <c r="H232" s="2"/>
      <c r="I232" s="2"/>
      <c r="J232" s="2"/>
      <c r="K232" s="2"/>
      <c r="L232" s="2"/>
      <c r="M232" s="2"/>
      <c r="N232" s="2"/>
      <c r="O232" s="2"/>
      <c r="P232" s="2"/>
      <c r="Q232" s="2"/>
      <c r="R232" s="2"/>
      <c r="S232" s="2"/>
      <c r="T232" s="2"/>
      <c r="U232" s="2"/>
      <c r="V232" s="2"/>
      <c r="W232" s="2"/>
      <c r="X232" s="2"/>
      <c r="Y232" s="2"/>
      <c r="Z232" s="2"/>
      <c r="AA232" s="2"/>
    </row>
    <row r="233" spans="1:27" x14ac:dyDescent="0.25">
      <c r="A233" t="s">
        <v>341</v>
      </c>
      <c r="B233" s="2">
        <f>SUM('Step 1'!B233:Y233)</f>
        <v>21435</v>
      </c>
      <c r="C233" s="2">
        <f>SUM('Step 1'!C233:Z233)</f>
        <v>21443</v>
      </c>
      <c r="D233" s="2">
        <f>SUM('Step 1'!D233:AA233)</f>
        <v>21464</v>
      </c>
      <c r="E233" s="2">
        <f>SUM('Step 1'!E233:AB233)</f>
        <v>21450</v>
      </c>
      <c r="F233" s="2">
        <f>SUM('Step 1'!F233:AC233)</f>
        <v>21449</v>
      </c>
      <c r="G233" s="2"/>
      <c r="H233" s="2"/>
      <c r="I233" s="2"/>
      <c r="J233" s="2"/>
      <c r="K233" s="2"/>
      <c r="L233" s="2"/>
      <c r="M233" s="2"/>
      <c r="N233" s="2"/>
      <c r="O233" s="2"/>
      <c r="P233" s="2"/>
      <c r="Q233" s="2"/>
      <c r="R233" s="2"/>
      <c r="S233" s="2"/>
      <c r="T233" s="2"/>
      <c r="U233" s="2"/>
      <c r="V233" s="2"/>
      <c r="W233" s="2"/>
      <c r="X233" s="2"/>
      <c r="Y233" s="2"/>
      <c r="Z233" s="2"/>
      <c r="AA233" s="2"/>
    </row>
    <row r="234" spans="1:27" x14ac:dyDescent="0.25">
      <c r="A234" t="s">
        <v>342</v>
      </c>
      <c r="B234" s="2">
        <f>SUM('Step 1'!B234:Y234)</f>
        <v>55910</v>
      </c>
      <c r="C234" s="2">
        <f>SUM('Step 1'!C234:Z234)</f>
        <v>55836</v>
      </c>
      <c r="D234" s="2">
        <f>SUM('Step 1'!D234:AA234)</f>
        <v>55795</v>
      </c>
      <c r="E234" s="2">
        <f>SUM('Step 1'!E234:AB234)</f>
        <v>55767</v>
      </c>
      <c r="F234" s="2">
        <f>SUM('Step 1'!F234:AC234)</f>
        <v>55763</v>
      </c>
      <c r="G234" s="2"/>
      <c r="H234" s="2"/>
      <c r="I234" s="2"/>
      <c r="J234" s="2"/>
      <c r="K234" s="2"/>
      <c r="L234" s="2"/>
      <c r="M234" s="2"/>
      <c r="N234" s="2"/>
      <c r="O234" s="2"/>
      <c r="P234" s="2"/>
      <c r="Q234" s="2"/>
      <c r="R234" s="2"/>
      <c r="S234" s="2"/>
      <c r="T234" s="2"/>
      <c r="U234" s="2"/>
      <c r="V234" s="2"/>
      <c r="W234" s="2"/>
      <c r="X234" s="2"/>
      <c r="Y234" s="2"/>
      <c r="Z234" s="2"/>
      <c r="AA234" s="2"/>
    </row>
    <row r="235" spans="1:27" x14ac:dyDescent="0.25">
      <c r="A235" t="s">
        <v>343</v>
      </c>
      <c r="B235" s="2">
        <f>SUM('Step 1'!B235:Y235)</f>
        <v>172730</v>
      </c>
      <c r="C235" s="2">
        <f>SUM('Step 1'!C235:Z235)</f>
        <v>172541</v>
      </c>
      <c r="D235" s="2">
        <f>SUM('Step 1'!D235:AA235)</f>
        <v>172419</v>
      </c>
      <c r="E235" s="2">
        <f>SUM('Step 1'!E235:AB235)</f>
        <v>172343</v>
      </c>
      <c r="F235" s="2">
        <f>SUM('Step 1'!F235:AC235)</f>
        <v>172287</v>
      </c>
      <c r="G235" s="2"/>
      <c r="H235" s="2"/>
      <c r="I235" s="2"/>
      <c r="J235" s="2"/>
      <c r="K235" s="2"/>
      <c r="L235" s="2"/>
      <c r="M235" s="2"/>
      <c r="N235" s="2"/>
      <c r="O235" s="2"/>
      <c r="P235" s="2"/>
      <c r="Q235" s="2"/>
      <c r="R235" s="2"/>
      <c r="S235" s="2"/>
      <c r="T235" s="2"/>
      <c r="U235" s="2"/>
      <c r="V235" s="2"/>
      <c r="W235" s="2"/>
      <c r="X235" s="2"/>
      <c r="Y235" s="2"/>
      <c r="Z235" s="2"/>
      <c r="AA235" s="2"/>
    </row>
    <row r="236" spans="1:27" x14ac:dyDescent="0.25">
      <c r="A236" t="s">
        <v>344</v>
      </c>
      <c r="B236" s="2">
        <f>SUM('Step 1'!B236:Y236)</f>
        <v>11736</v>
      </c>
      <c r="C236" s="2">
        <f>SUM('Step 1'!C236:Z236)</f>
        <v>11756</v>
      </c>
      <c r="D236" s="2">
        <f>SUM('Step 1'!D236:AA236)</f>
        <v>11776</v>
      </c>
      <c r="E236" s="2">
        <f>SUM('Step 1'!E236:AB236)</f>
        <v>11791</v>
      </c>
      <c r="F236" s="2">
        <f>SUM('Step 1'!F236:AC236)</f>
        <v>11814</v>
      </c>
      <c r="G236" s="2"/>
      <c r="H236" s="2"/>
      <c r="I236" s="2"/>
      <c r="J236" s="2"/>
      <c r="K236" s="2"/>
      <c r="L236" s="2"/>
      <c r="M236" s="2"/>
      <c r="N236" s="2"/>
      <c r="O236" s="2"/>
      <c r="P236" s="2"/>
      <c r="Q236" s="2"/>
      <c r="R236" s="2"/>
      <c r="S236" s="2"/>
      <c r="T236" s="2"/>
      <c r="U236" s="2"/>
      <c r="V236" s="2"/>
      <c r="W236" s="2"/>
      <c r="X236" s="2"/>
      <c r="Y236" s="2"/>
      <c r="Z236" s="2"/>
      <c r="AA236" s="2"/>
    </row>
    <row r="237" spans="1:27" x14ac:dyDescent="0.25">
      <c r="A237" t="s">
        <v>345</v>
      </c>
      <c r="B237" s="2">
        <f>SUM('Step 1'!B237:Y237)</f>
        <v>16252</v>
      </c>
      <c r="C237" s="2">
        <f>SUM('Step 1'!C237:Z237)</f>
        <v>16277</v>
      </c>
      <c r="D237" s="2">
        <f>SUM('Step 1'!D237:AA237)</f>
        <v>16305</v>
      </c>
      <c r="E237" s="2">
        <f>SUM('Step 1'!E237:AB237)</f>
        <v>16330</v>
      </c>
      <c r="F237" s="2">
        <f>SUM('Step 1'!F237:AC237)</f>
        <v>16353</v>
      </c>
      <c r="G237" s="2"/>
      <c r="H237" s="2"/>
      <c r="I237" s="2"/>
      <c r="J237" s="2"/>
      <c r="K237" s="2"/>
      <c r="L237" s="2"/>
      <c r="M237" s="2"/>
      <c r="N237" s="2"/>
      <c r="O237" s="2"/>
      <c r="P237" s="2"/>
      <c r="Q237" s="2"/>
      <c r="R237" s="2"/>
      <c r="S237" s="2"/>
      <c r="T237" s="2"/>
      <c r="U237" s="2"/>
      <c r="V237" s="2"/>
      <c r="W237" s="2"/>
      <c r="X237" s="2"/>
      <c r="Y237" s="2"/>
      <c r="Z237" s="2"/>
      <c r="AA237" s="2"/>
    </row>
    <row r="238" spans="1:27" x14ac:dyDescent="0.25">
      <c r="A238" t="s">
        <v>346</v>
      </c>
      <c r="B238" s="2">
        <f>SUM('Step 1'!B238:Y238)</f>
        <v>9721</v>
      </c>
      <c r="C238" s="2">
        <f>SUM('Step 1'!C238:Z238)</f>
        <v>9721</v>
      </c>
      <c r="D238" s="2">
        <f>SUM('Step 1'!D238:AA238)</f>
        <v>9722</v>
      </c>
      <c r="E238" s="2">
        <f>SUM('Step 1'!E238:AB238)</f>
        <v>9719</v>
      </c>
      <c r="F238" s="2">
        <f>SUM('Step 1'!F238:AC238)</f>
        <v>9717</v>
      </c>
      <c r="G238" s="2"/>
      <c r="H238" s="2"/>
      <c r="I238" s="2"/>
      <c r="J238" s="2"/>
      <c r="K238" s="2"/>
      <c r="L238" s="2"/>
      <c r="M238" s="2"/>
      <c r="N238" s="2"/>
      <c r="O238" s="2"/>
      <c r="P238" s="2"/>
      <c r="Q238" s="2"/>
      <c r="R238" s="2"/>
      <c r="S238" s="2"/>
      <c r="T238" s="2"/>
      <c r="U238" s="2"/>
      <c r="V238" s="2"/>
      <c r="W238" s="2"/>
      <c r="X238" s="2"/>
      <c r="Y238" s="2"/>
      <c r="Z238" s="2"/>
      <c r="AA238" s="2"/>
    </row>
    <row r="239" spans="1:27" x14ac:dyDescent="0.25">
      <c r="A239" t="s">
        <v>347</v>
      </c>
      <c r="B239" s="2">
        <f>SUM('Step 1'!B239:Y239)</f>
        <v>6752</v>
      </c>
      <c r="C239" s="2">
        <f>SUM('Step 1'!C239:Z239)</f>
        <v>6743</v>
      </c>
      <c r="D239" s="2">
        <f>SUM('Step 1'!D239:AA239)</f>
        <v>6735</v>
      </c>
      <c r="E239" s="2">
        <f>SUM('Step 1'!E239:AB239)</f>
        <v>6727</v>
      </c>
      <c r="F239" s="2">
        <f>SUM('Step 1'!F239:AC239)</f>
        <v>6723</v>
      </c>
      <c r="G239" s="2"/>
      <c r="H239" s="2"/>
      <c r="I239" s="2"/>
      <c r="J239" s="2"/>
      <c r="K239" s="2"/>
      <c r="L239" s="2"/>
      <c r="M239" s="2"/>
      <c r="N239" s="2"/>
      <c r="O239" s="2"/>
      <c r="P239" s="2"/>
      <c r="Q239" s="2"/>
      <c r="R239" s="2"/>
      <c r="S239" s="2"/>
      <c r="T239" s="2"/>
      <c r="U239" s="2"/>
      <c r="V239" s="2"/>
      <c r="W239" s="2"/>
      <c r="X239" s="2"/>
      <c r="Y239" s="2"/>
      <c r="Z239" s="2"/>
      <c r="AA239" s="2"/>
    </row>
    <row r="240" spans="1:27" x14ac:dyDescent="0.25">
      <c r="A240" t="s">
        <v>348</v>
      </c>
      <c r="B240" s="2">
        <f>SUM('Step 1'!B240:Y240)</f>
        <v>970</v>
      </c>
      <c r="C240" s="2">
        <f>SUM('Step 1'!C240:Z240)</f>
        <v>972</v>
      </c>
      <c r="D240" s="2">
        <f>SUM('Step 1'!D240:AA240)</f>
        <v>975</v>
      </c>
      <c r="E240" s="2">
        <f>SUM('Step 1'!E240:AB240)</f>
        <v>975</v>
      </c>
      <c r="F240" s="2">
        <f>SUM('Step 1'!F240:AC240)</f>
        <v>975</v>
      </c>
      <c r="G240" s="2"/>
      <c r="H240" s="2"/>
      <c r="I240" s="2"/>
      <c r="J240" s="2"/>
      <c r="K240" s="2"/>
      <c r="L240" s="2"/>
      <c r="M240" s="2"/>
      <c r="N240" s="2"/>
      <c r="O240" s="2"/>
      <c r="P240" s="2"/>
      <c r="Q240" s="2"/>
      <c r="R240" s="2"/>
      <c r="S240" s="2"/>
      <c r="T240" s="2"/>
      <c r="U240" s="2"/>
      <c r="V240" s="2"/>
      <c r="W240" s="2"/>
      <c r="X240" s="2"/>
      <c r="Y240" s="2"/>
      <c r="Z240" s="2"/>
      <c r="AA240" s="2"/>
    </row>
    <row r="241" spans="1:27" x14ac:dyDescent="0.25">
      <c r="A241" t="s">
        <v>349</v>
      </c>
      <c r="B241" s="2">
        <f>SUM('Step 1'!B241:Y241)</f>
        <v>7049</v>
      </c>
      <c r="C241" s="2">
        <f>SUM('Step 1'!C241:Z241)</f>
        <v>7058</v>
      </c>
      <c r="D241" s="2">
        <f>SUM('Step 1'!D241:AA241)</f>
        <v>7059</v>
      </c>
      <c r="E241" s="2">
        <f>SUM('Step 1'!E241:AB241)</f>
        <v>7061</v>
      </c>
      <c r="F241" s="2">
        <f>SUM('Step 1'!F241:AC241)</f>
        <v>7064</v>
      </c>
      <c r="G241" s="2"/>
      <c r="H241" s="2"/>
      <c r="I241" s="2"/>
      <c r="J241" s="2"/>
      <c r="K241" s="2"/>
      <c r="L241" s="2"/>
      <c r="M241" s="2"/>
      <c r="N241" s="2"/>
      <c r="O241" s="2"/>
      <c r="P241" s="2"/>
      <c r="Q241" s="2"/>
      <c r="R241" s="2"/>
      <c r="S241" s="2"/>
      <c r="T241" s="2"/>
      <c r="U241" s="2"/>
      <c r="V241" s="2"/>
      <c r="W241" s="2"/>
      <c r="X241" s="2"/>
      <c r="Y241" s="2"/>
      <c r="Z241" s="2"/>
      <c r="AA241" s="2"/>
    </row>
    <row r="242" spans="1:27" x14ac:dyDescent="0.25">
      <c r="A242" t="s">
        <v>350</v>
      </c>
      <c r="B242" s="2">
        <f>SUM('Step 1'!B242:Y242)</f>
        <v>10229</v>
      </c>
      <c r="C242" s="2">
        <f>SUM('Step 1'!C242:Z242)</f>
        <v>10214</v>
      </c>
      <c r="D242" s="2">
        <f>SUM('Step 1'!D242:AA242)</f>
        <v>10197</v>
      </c>
      <c r="E242" s="2">
        <f>SUM('Step 1'!E242:AB242)</f>
        <v>10202</v>
      </c>
      <c r="F242" s="2">
        <f>SUM('Step 1'!F242:AC242)</f>
        <v>10203</v>
      </c>
      <c r="G242" s="2"/>
      <c r="H242" s="2"/>
      <c r="I242" s="2"/>
      <c r="J242" s="2"/>
      <c r="K242" s="2"/>
      <c r="L242" s="2"/>
      <c r="M242" s="2"/>
      <c r="N242" s="2"/>
      <c r="O242" s="2"/>
      <c r="P242" s="2"/>
      <c r="Q242" s="2"/>
      <c r="R242" s="2"/>
      <c r="S242" s="2"/>
      <c r="T242" s="2"/>
      <c r="U242" s="2"/>
      <c r="V242" s="2"/>
      <c r="W242" s="2"/>
      <c r="X242" s="2"/>
      <c r="Y242" s="2"/>
      <c r="Z242" s="2"/>
      <c r="AA242" s="2"/>
    </row>
    <row r="243" spans="1:27" x14ac:dyDescent="0.25">
      <c r="A243" t="s">
        <v>351</v>
      </c>
      <c r="B243" s="2">
        <f>SUM('Step 1'!B243:Y243)</f>
        <v>5752</v>
      </c>
      <c r="C243" s="2">
        <f>SUM('Step 1'!C243:Z243)</f>
        <v>5736</v>
      </c>
      <c r="D243" s="2">
        <f>SUM('Step 1'!D243:AA243)</f>
        <v>5719</v>
      </c>
      <c r="E243" s="2">
        <f>SUM('Step 1'!E243:AB243)</f>
        <v>5716</v>
      </c>
      <c r="F243" s="2">
        <f>SUM('Step 1'!F243:AC243)</f>
        <v>5703</v>
      </c>
      <c r="G243" s="2"/>
      <c r="H243" s="2"/>
      <c r="I243" s="2"/>
      <c r="J243" s="2"/>
      <c r="K243" s="2"/>
      <c r="L243" s="2"/>
      <c r="M243" s="2"/>
      <c r="N243" s="2"/>
      <c r="O243" s="2"/>
      <c r="P243" s="2"/>
      <c r="Q243" s="2"/>
      <c r="R243" s="2"/>
      <c r="S243" s="2"/>
      <c r="T243" s="2"/>
      <c r="U243" s="2"/>
      <c r="V243" s="2"/>
      <c r="W243" s="2"/>
      <c r="X243" s="2"/>
      <c r="Y243" s="2"/>
      <c r="Z243" s="2"/>
      <c r="AA243" s="2"/>
    </row>
    <row r="244" spans="1:27" x14ac:dyDescent="0.25">
      <c r="A244" t="s">
        <v>352</v>
      </c>
      <c r="B244" s="2">
        <f>SUM('Step 1'!B244:Y244)</f>
        <v>52060</v>
      </c>
      <c r="C244" s="2">
        <f>SUM('Step 1'!C244:Z244)</f>
        <v>52030</v>
      </c>
      <c r="D244" s="2">
        <f>SUM('Step 1'!D244:AA244)</f>
        <v>51992</v>
      </c>
      <c r="E244" s="2">
        <f>SUM('Step 1'!E244:AB244)</f>
        <v>51957</v>
      </c>
      <c r="F244" s="2">
        <f>SUM('Step 1'!F244:AC244)</f>
        <v>51967</v>
      </c>
      <c r="G244" s="2"/>
      <c r="H244" s="2"/>
      <c r="I244" s="2"/>
      <c r="J244" s="2"/>
      <c r="K244" s="2"/>
      <c r="L244" s="2"/>
      <c r="M244" s="2"/>
      <c r="N244" s="2"/>
      <c r="O244" s="2"/>
      <c r="P244" s="2"/>
      <c r="Q244" s="2"/>
      <c r="R244" s="2"/>
      <c r="S244" s="2"/>
      <c r="T244" s="2"/>
      <c r="U244" s="2"/>
      <c r="V244" s="2"/>
      <c r="W244" s="2"/>
      <c r="X244" s="2"/>
      <c r="Y244" s="2"/>
      <c r="Z244" s="2"/>
      <c r="AA244" s="2"/>
    </row>
    <row r="245" spans="1:27" x14ac:dyDescent="0.25">
      <c r="A245" t="s">
        <v>353</v>
      </c>
      <c r="B245" s="2">
        <f>SUM('Step 1'!B245:Y245)</f>
        <v>30015</v>
      </c>
      <c r="C245" s="2">
        <f>SUM('Step 1'!C245:Z245)</f>
        <v>30004</v>
      </c>
      <c r="D245" s="2">
        <f>SUM('Step 1'!D245:AA245)</f>
        <v>30013</v>
      </c>
      <c r="E245" s="2">
        <f>SUM('Step 1'!E245:AB245)</f>
        <v>30026</v>
      </c>
      <c r="F245" s="2">
        <f>SUM('Step 1'!F245:AC245)</f>
        <v>30053</v>
      </c>
      <c r="G245" s="2"/>
      <c r="H245" s="2"/>
      <c r="I245" s="2"/>
      <c r="J245" s="2"/>
      <c r="K245" s="2"/>
      <c r="L245" s="2"/>
      <c r="M245" s="2"/>
      <c r="N245" s="2"/>
      <c r="O245" s="2"/>
      <c r="P245" s="2"/>
      <c r="Q245" s="2"/>
      <c r="R245" s="2"/>
      <c r="S245" s="2"/>
      <c r="T245" s="2"/>
      <c r="U245" s="2"/>
      <c r="V245" s="2"/>
      <c r="W245" s="2"/>
      <c r="X245" s="2"/>
      <c r="Y245" s="2"/>
      <c r="Z245" s="2"/>
      <c r="AA245" s="2"/>
    </row>
    <row r="246" spans="1:27" x14ac:dyDescent="0.25">
      <c r="A246" t="s">
        <v>354</v>
      </c>
      <c r="B246" s="2">
        <f>SUM('Step 1'!B246:Y246)</f>
        <v>6866</v>
      </c>
      <c r="C246" s="2">
        <f>SUM('Step 1'!C246:Z246)</f>
        <v>6859</v>
      </c>
      <c r="D246" s="2">
        <f>SUM('Step 1'!D246:AA246)</f>
        <v>6855</v>
      </c>
      <c r="E246" s="2">
        <f>SUM('Step 1'!E246:AB246)</f>
        <v>6853</v>
      </c>
      <c r="F246" s="2">
        <f>SUM('Step 1'!F246:AC246)</f>
        <v>6856</v>
      </c>
      <c r="G246" s="2"/>
      <c r="H246" s="2"/>
      <c r="I246" s="2"/>
      <c r="J246" s="2"/>
      <c r="K246" s="2"/>
      <c r="L246" s="2"/>
      <c r="M246" s="2"/>
      <c r="N246" s="2"/>
      <c r="O246" s="2"/>
      <c r="P246" s="2"/>
      <c r="Q246" s="2"/>
      <c r="R246" s="2"/>
      <c r="S246" s="2"/>
      <c r="T246" s="2"/>
      <c r="U246" s="2"/>
      <c r="V246" s="2"/>
      <c r="W246" s="2"/>
      <c r="X246" s="2"/>
      <c r="Y246" s="2"/>
      <c r="Z246" s="2"/>
      <c r="AA246" s="2"/>
    </row>
    <row r="247" spans="1:27" x14ac:dyDescent="0.25">
      <c r="A247" t="s">
        <v>355</v>
      </c>
      <c r="B247" s="2">
        <f>SUM('Step 1'!B247:Y247)</f>
        <v>14482</v>
      </c>
      <c r="C247" s="2">
        <f>SUM('Step 1'!C247:Z247)</f>
        <v>14462</v>
      </c>
      <c r="D247" s="2">
        <f>SUM('Step 1'!D247:AA247)</f>
        <v>14463</v>
      </c>
      <c r="E247" s="2">
        <f>SUM('Step 1'!E247:AB247)</f>
        <v>14470</v>
      </c>
      <c r="F247" s="2">
        <f>SUM('Step 1'!F247:AC247)</f>
        <v>14495</v>
      </c>
      <c r="G247" s="2"/>
      <c r="H247" s="2"/>
      <c r="I247" s="2"/>
      <c r="J247" s="2"/>
      <c r="K247" s="2"/>
      <c r="L247" s="2"/>
      <c r="M247" s="2"/>
      <c r="N247" s="2"/>
      <c r="O247" s="2"/>
      <c r="P247" s="2"/>
      <c r="Q247" s="2"/>
      <c r="R247" s="2"/>
      <c r="S247" s="2"/>
      <c r="T247" s="2"/>
      <c r="U247" s="2"/>
      <c r="V247" s="2"/>
      <c r="W247" s="2"/>
      <c r="X247" s="2"/>
      <c r="Y247" s="2"/>
      <c r="Z247" s="2"/>
      <c r="AA247" s="2"/>
    </row>
    <row r="248" spans="1:27" x14ac:dyDescent="0.25">
      <c r="A248" t="s">
        <v>356</v>
      </c>
      <c r="B248" s="2">
        <f>SUM('Step 1'!B248:Y248)</f>
        <v>17544</v>
      </c>
      <c r="C248" s="2">
        <f>SUM('Step 1'!C248:Z248)</f>
        <v>17564</v>
      </c>
      <c r="D248" s="2">
        <f>SUM('Step 1'!D248:AA248)</f>
        <v>17587</v>
      </c>
      <c r="E248" s="2">
        <f>SUM('Step 1'!E248:AB248)</f>
        <v>17604</v>
      </c>
      <c r="F248" s="2">
        <f>SUM('Step 1'!F248:AC248)</f>
        <v>17621</v>
      </c>
      <c r="G248" s="2"/>
      <c r="H248" s="2"/>
      <c r="I248" s="2"/>
      <c r="J248" s="2"/>
      <c r="K248" s="2"/>
      <c r="L248" s="2"/>
      <c r="M248" s="2"/>
      <c r="N248" s="2"/>
      <c r="O248" s="2"/>
      <c r="P248" s="2"/>
      <c r="Q248" s="2"/>
      <c r="R248" s="2"/>
      <c r="S248" s="2"/>
      <c r="T248" s="2"/>
      <c r="U248" s="2"/>
      <c r="V248" s="2"/>
      <c r="W248" s="2"/>
      <c r="X248" s="2"/>
      <c r="Y248" s="2"/>
      <c r="Z248" s="2"/>
      <c r="AA248" s="2"/>
    </row>
    <row r="249" spans="1:27" x14ac:dyDescent="0.25">
      <c r="A249" t="s">
        <v>357</v>
      </c>
      <c r="B249" s="2">
        <f>SUM('Step 1'!B249:Y249)</f>
        <v>1488867</v>
      </c>
      <c r="C249" s="2">
        <f>SUM('Step 1'!C249:Z249)</f>
        <v>1489457</v>
      </c>
      <c r="D249" s="2">
        <f>SUM('Step 1'!D249:AA249)</f>
        <v>1490226</v>
      </c>
      <c r="E249" s="2">
        <f>SUM('Step 1'!E249:AB249)</f>
        <v>1490681</v>
      </c>
      <c r="F249" s="2">
        <f>SUM('Step 1'!F249:AC249)</f>
        <v>1492132</v>
      </c>
      <c r="G249" s="2"/>
      <c r="H249" s="2"/>
      <c r="I249" s="2"/>
      <c r="J249" s="2"/>
      <c r="K249" s="2"/>
      <c r="L249" s="2"/>
      <c r="M249" s="2"/>
      <c r="N249" s="2"/>
      <c r="O249" s="2"/>
      <c r="P249" s="2"/>
      <c r="Q249" s="2"/>
      <c r="R249" s="2"/>
      <c r="S249" s="2"/>
      <c r="T249" s="2"/>
      <c r="U249" s="2"/>
      <c r="V249" s="2"/>
      <c r="W249" s="2"/>
      <c r="X249" s="2"/>
      <c r="Y249" s="2"/>
      <c r="Z249" s="2"/>
      <c r="AA249" s="2"/>
    </row>
    <row r="250" spans="1:27" x14ac:dyDescent="0.25">
      <c r="A250" t="s">
        <v>358</v>
      </c>
      <c r="B250" s="2">
        <f>SUM('Step 1'!B250:Y250)</f>
        <v>141311</v>
      </c>
      <c r="C250" s="2">
        <f>SUM('Step 1'!C250:Z250)</f>
        <v>141437</v>
      </c>
      <c r="D250" s="2">
        <f>SUM('Step 1'!D250:AA250)</f>
        <v>141588</v>
      </c>
      <c r="E250" s="2">
        <f>SUM('Step 1'!E250:AB250)</f>
        <v>141740</v>
      </c>
      <c r="F250" s="2">
        <f>SUM('Step 1'!F250:AC250)</f>
        <v>141952</v>
      </c>
      <c r="G250" s="2"/>
      <c r="H250" s="2"/>
      <c r="I250" s="2"/>
      <c r="J250" s="2"/>
      <c r="K250" s="2"/>
      <c r="L250" s="2"/>
      <c r="M250" s="2"/>
      <c r="N250" s="2"/>
      <c r="O250" s="2"/>
      <c r="P250" s="2"/>
      <c r="Q250" s="2"/>
      <c r="R250" s="2"/>
      <c r="S250" s="2"/>
      <c r="T250" s="2"/>
      <c r="U250" s="2"/>
      <c r="V250" s="2"/>
      <c r="W250" s="2"/>
      <c r="X250" s="2"/>
      <c r="Y250" s="2"/>
      <c r="Z250" s="2"/>
      <c r="AA250" s="2"/>
    </row>
    <row r="251" spans="1:27" x14ac:dyDescent="0.25">
      <c r="A251" t="s">
        <v>359</v>
      </c>
      <c r="B251" s="2">
        <f>SUM('Step 1'!B251:Y251)</f>
        <v>45616</v>
      </c>
      <c r="C251" s="2">
        <f>SUM('Step 1'!C251:Z251)</f>
        <v>45683</v>
      </c>
      <c r="D251" s="2">
        <f>SUM('Step 1'!D251:AA251)</f>
        <v>45763</v>
      </c>
      <c r="E251" s="2">
        <f>SUM('Step 1'!E251:AB251)</f>
        <v>45811</v>
      </c>
      <c r="F251" s="2">
        <f>SUM('Step 1'!F251:AC251)</f>
        <v>45882</v>
      </c>
      <c r="G251" s="2"/>
      <c r="H251" s="2"/>
      <c r="I251" s="2"/>
      <c r="J251" s="2"/>
      <c r="K251" s="2"/>
      <c r="L251" s="2"/>
      <c r="M251" s="2"/>
      <c r="N251" s="2"/>
      <c r="O251" s="2"/>
      <c r="P251" s="2"/>
      <c r="Q251" s="2"/>
      <c r="R251" s="2"/>
      <c r="S251" s="2"/>
      <c r="T251" s="2"/>
      <c r="U251" s="2"/>
      <c r="V251" s="2"/>
      <c r="W251" s="2"/>
      <c r="X251" s="2"/>
      <c r="Y251" s="2"/>
      <c r="Z251" s="2"/>
      <c r="AA251" s="2"/>
    </row>
    <row r="252" spans="1:27" x14ac:dyDescent="0.25">
      <c r="A252" t="s">
        <v>360</v>
      </c>
      <c r="B252" s="2">
        <f>SUM('Step 1'!B252:Y252)</f>
        <v>10827</v>
      </c>
      <c r="C252" s="2">
        <f>SUM('Step 1'!C252:Z252)</f>
        <v>10814</v>
      </c>
      <c r="D252" s="2">
        <f>SUM('Step 1'!D252:AA252)</f>
        <v>10804</v>
      </c>
      <c r="E252" s="2">
        <f>SUM('Step 1'!E252:AB252)</f>
        <v>10792</v>
      </c>
      <c r="F252" s="2">
        <f>SUM('Step 1'!F252:AC252)</f>
        <v>10785</v>
      </c>
      <c r="G252" s="2"/>
      <c r="H252" s="2"/>
      <c r="I252" s="2"/>
      <c r="J252" s="2"/>
      <c r="K252" s="2"/>
      <c r="L252" s="2"/>
      <c r="M252" s="2"/>
      <c r="N252" s="2"/>
      <c r="O252" s="2"/>
      <c r="P252" s="2"/>
      <c r="Q252" s="2"/>
      <c r="R252" s="2"/>
      <c r="S252" s="2"/>
      <c r="T252" s="2"/>
      <c r="U252" s="2"/>
      <c r="V252" s="2"/>
      <c r="W252" s="2"/>
      <c r="X252" s="2"/>
      <c r="Y252" s="2"/>
      <c r="Z252" s="2"/>
      <c r="AA252" s="2"/>
    </row>
    <row r="253" spans="1:27" x14ac:dyDescent="0.25">
      <c r="A253" t="s">
        <v>77</v>
      </c>
      <c r="B253" s="2">
        <f>SUM('Step 1'!B253:Y253)</f>
        <v>1731</v>
      </c>
      <c r="C253" s="2">
        <f>SUM('Step 1'!C253:Z253)</f>
        <v>1728</v>
      </c>
      <c r="D253" s="2">
        <f>SUM('Step 1'!D253:AA253)</f>
        <v>1727</v>
      </c>
      <c r="E253" s="2">
        <f>SUM('Step 1'!E253:AB253)</f>
        <v>1726</v>
      </c>
      <c r="F253" s="2">
        <f>SUM('Step 1'!F253:AC253)</f>
        <v>1722</v>
      </c>
      <c r="G253" s="2"/>
      <c r="H253" s="2"/>
      <c r="I253" s="2"/>
      <c r="J253" s="2"/>
      <c r="K253" s="2"/>
      <c r="L253" s="2"/>
      <c r="M253" s="2"/>
      <c r="N253" s="2"/>
      <c r="O253" s="2"/>
      <c r="P253" s="2"/>
      <c r="Q253" s="2"/>
      <c r="R253" s="2"/>
      <c r="S253" s="2"/>
      <c r="T253" s="2"/>
      <c r="U253" s="2"/>
      <c r="V253" s="2"/>
      <c r="W253" s="2"/>
      <c r="X253" s="2"/>
      <c r="Y253" s="2"/>
      <c r="Z253" s="2"/>
      <c r="AA253" s="2"/>
    </row>
    <row r="254" spans="1:27" x14ac:dyDescent="0.25">
      <c r="A254" t="s">
        <v>113</v>
      </c>
      <c r="B254" s="2">
        <f>SUM('Step 1'!B254:Y254)</f>
        <v>304</v>
      </c>
      <c r="C254" s="2">
        <f>SUM('Step 1'!C254:Z254)</f>
        <v>304</v>
      </c>
      <c r="D254" s="2">
        <f>SUM('Step 1'!D254:AA254)</f>
        <v>304</v>
      </c>
      <c r="E254" s="2">
        <f>SUM('Step 1'!E254:AB254)</f>
        <v>302</v>
      </c>
      <c r="F254" s="2">
        <f>SUM('Step 1'!F254:AC254)</f>
        <v>301</v>
      </c>
      <c r="G254" s="2"/>
      <c r="H254" s="2"/>
      <c r="I254" s="2"/>
      <c r="J254" s="2"/>
      <c r="K254" s="2"/>
      <c r="L254" s="2"/>
      <c r="M254" s="2"/>
      <c r="N254" s="2"/>
      <c r="O254" s="2"/>
      <c r="P254" s="2"/>
      <c r="Q254" s="2"/>
      <c r="R254" s="2"/>
      <c r="S254" s="2"/>
      <c r="T254" s="2"/>
      <c r="U254" s="2"/>
      <c r="V254" s="2"/>
      <c r="W254" s="2"/>
      <c r="X254" s="2"/>
      <c r="Y254" s="2"/>
      <c r="Z254" s="2"/>
      <c r="AA254" s="2"/>
    </row>
    <row r="255" spans="1:27" x14ac:dyDescent="0.25">
      <c r="A255" t="s">
        <v>361</v>
      </c>
      <c r="B255" s="2">
        <f>SUM('Step 1'!B255:Y255)</f>
        <v>134049</v>
      </c>
      <c r="C255" s="2">
        <f>SUM('Step 1'!C255:Z255)</f>
        <v>134302</v>
      </c>
      <c r="D255" s="2">
        <f>SUM('Step 1'!D255:AA255)</f>
        <v>134565</v>
      </c>
      <c r="E255" s="2">
        <f>SUM('Step 1'!E255:AB255)</f>
        <v>134826</v>
      </c>
      <c r="F255" s="2">
        <f>SUM('Step 1'!F255:AC255)</f>
        <v>135071</v>
      </c>
      <c r="G255" s="2"/>
      <c r="H255" s="2"/>
      <c r="I255" s="2"/>
      <c r="J255" s="2"/>
      <c r="K255" s="2"/>
      <c r="L255" s="2"/>
      <c r="M255" s="2"/>
      <c r="N255" s="2"/>
      <c r="O255" s="2"/>
      <c r="P255" s="2"/>
      <c r="Q255" s="2"/>
      <c r="R255" s="2"/>
      <c r="S255" s="2"/>
      <c r="T255" s="2"/>
      <c r="U255" s="2"/>
      <c r="V255" s="2"/>
      <c r="W255" s="2"/>
      <c r="X255" s="2"/>
      <c r="Y255" s="2"/>
      <c r="Z255" s="2"/>
      <c r="AA255" s="2"/>
    </row>
    <row r="256" spans="1:27" x14ac:dyDescent="0.25">
      <c r="A256" t="s">
        <v>362</v>
      </c>
      <c r="B256" s="2">
        <f>SUM('Step 1'!B256:Y256)</f>
        <v>480174</v>
      </c>
      <c r="C256" s="2">
        <f>SUM('Step 1'!C256:Z256)</f>
        <v>480085</v>
      </c>
      <c r="D256" s="2">
        <f>SUM('Step 1'!D256:AA256)</f>
        <v>480169</v>
      </c>
      <c r="E256" s="2">
        <f>SUM('Step 1'!E256:AB256)</f>
        <v>479834</v>
      </c>
      <c r="F256" s="2">
        <f>SUM('Step 1'!F256:AC256)</f>
        <v>479783</v>
      </c>
      <c r="G256" s="2"/>
      <c r="H256" s="2"/>
      <c r="I256" s="2"/>
      <c r="J256" s="2"/>
      <c r="K256" s="2"/>
      <c r="L256" s="2"/>
      <c r="M256" s="2"/>
      <c r="N256" s="2"/>
      <c r="O256" s="2"/>
      <c r="P256" s="2"/>
      <c r="Q256" s="2"/>
      <c r="R256" s="2"/>
      <c r="S256" s="2"/>
      <c r="T256" s="2"/>
      <c r="U256" s="2"/>
      <c r="V256" s="2"/>
      <c r="W256" s="2"/>
      <c r="X256" s="2"/>
      <c r="Y256" s="2"/>
      <c r="Z256" s="2"/>
      <c r="AA256" s="2"/>
    </row>
    <row r="257" spans="1:27" x14ac:dyDescent="0.25">
      <c r="A257" t="s">
        <v>363</v>
      </c>
      <c r="B257" s="2">
        <f>SUM('Step 1'!B257:Y257)</f>
        <v>11013</v>
      </c>
      <c r="C257" s="2">
        <f>SUM('Step 1'!C257:Z257)</f>
        <v>11008</v>
      </c>
      <c r="D257" s="2">
        <f>SUM('Step 1'!D257:AA257)</f>
        <v>11009</v>
      </c>
      <c r="E257" s="2">
        <f>SUM('Step 1'!E257:AB257)</f>
        <v>11011</v>
      </c>
      <c r="F257" s="2">
        <f>SUM('Step 1'!F257:AC257)</f>
        <v>11018</v>
      </c>
      <c r="G257" s="2"/>
      <c r="H257" s="2"/>
      <c r="I257" s="2"/>
      <c r="J257" s="2"/>
      <c r="K257" s="2"/>
      <c r="L257" s="2"/>
      <c r="M257" s="2"/>
      <c r="N257" s="2"/>
      <c r="O257" s="2"/>
      <c r="P257" s="2"/>
      <c r="Q257" s="2"/>
      <c r="R257" s="2"/>
      <c r="S257" s="2"/>
      <c r="T257" s="2"/>
      <c r="U257" s="2"/>
      <c r="V257" s="2"/>
      <c r="W257" s="2"/>
      <c r="X257" s="2"/>
      <c r="Y257" s="2"/>
      <c r="Z257" s="2"/>
      <c r="AA257" s="2"/>
    </row>
    <row r="258" spans="1:27" x14ac:dyDescent="0.25">
      <c r="A258" t="s">
        <v>364</v>
      </c>
      <c r="B258" s="2">
        <f>SUM('Step 1'!B258:Y258)</f>
        <v>7007</v>
      </c>
      <c r="C258" s="2">
        <f>SUM('Step 1'!C258:Z258)</f>
        <v>7010</v>
      </c>
      <c r="D258" s="2">
        <f>SUM('Step 1'!D258:AA258)</f>
        <v>7010</v>
      </c>
      <c r="E258" s="2">
        <f>SUM('Step 1'!E258:AB258)</f>
        <v>7009</v>
      </c>
      <c r="F258" s="2">
        <f>SUM('Step 1'!F258:AC258)</f>
        <v>7016</v>
      </c>
      <c r="G258" s="2"/>
      <c r="H258" s="2"/>
      <c r="I258" s="2"/>
      <c r="J258" s="2"/>
      <c r="K258" s="2"/>
      <c r="L258" s="2"/>
      <c r="M258" s="2"/>
      <c r="N258" s="2"/>
      <c r="O258" s="2"/>
      <c r="P258" s="2"/>
      <c r="Q258" s="2"/>
      <c r="R258" s="2"/>
      <c r="S258" s="2"/>
      <c r="T258" s="2"/>
      <c r="U258" s="2"/>
      <c r="V258" s="2"/>
      <c r="W258" s="2"/>
      <c r="X258" s="2"/>
      <c r="Y258" s="2"/>
      <c r="Z258" s="2"/>
      <c r="AA258" s="2"/>
    </row>
    <row r="259" spans="1:27" x14ac:dyDescent="0.25">
      <c r="A259" t="s">
        <v>365</v>
      </c>
      <c r="B259" s="2">
        <f>SUM('Step 1'!B259:Y259)</f>
        <v>910</v>
      </c>
      <c r="C259" s="2">
        <f>SUM('Step 1'!C259:Z259)</f>
        <v>910</v>
      </c>
      <c r="D259" s="2">
        <f>SUM('Step 1'!D259:AA259)</f>
        <v>908</v>
      </c>
      <c r="E259" s="2">
        <f>SUM('Step 1'!E259:AB259)</f>
        <v>905</v>
      </c>
      <c r="F259" s="2">
        <f>SUM('Step 1'!F259:AC259)</f>
        <v>899</v>
      </c>
      <c r="G259" s="2"/>
      <c r="H259" s="2"/>
      <c r="I259" s="2"/>
      <c r="J259" s="2"/>
      <c r="K259" s="2"/>
      <c r="L259" s="2"/>
      <c r="M259" s="2"/>
      <c r="N259" s="2"/>
      <c r="O259" s="2"/>
      <c r="P259" s="2"/>
      <c r="Q259" s="2"/>
      <c r="R259" s="2"/>
      <c r="S259" s="2"/>
      <c r="T259" s="2"/>
      <c r="U259" s="2"/>
      <c r="V259" s="2"/>
      <c r="W259" s="2"/>
      <c r="X259" s="2"/>
      <c r="Y259" s="2"/>
      <c r="Z259" s="2"/>
      <c r="AA259" s="2"/>
    </row>
    <row r="260" spans="1:27" x14ac:dyDescent="0.25">
      <c r="A260" t="s">
        <v>72</v>
      </c>
      <c r="B260" s="2">
        <f>SUM('Step 1'!B260:Y260)</f>
        <v>493</v>
      </c>
      <c r="C260" s="2">
        <f>SUM('Step 1'!C260:Z260)</f>
        <v>501</v>
      </c>
      <c r="D260" s="2">
        <f>SUM('Step 1'!D260:AA260)</f>
        <v>502</v>
      </c>
      <c r="E260" s="2">
        <f>SUM('Step 1'!E260:AB260)</f>
        <v>503</v>
      </c>
      <c r="F260" s="2">
        <f>SUM('Step 1'!F260:AC260)</f>
        <v>502</v>
      </c>
      <c r="G260" s="2"/>
      <c r="H260" s="2"/>
      <c r="I260" s="2"/>
      <c r="J260" s="2"/>
      <c r="K260" s="2"/>
      <c r="L260" s="2"/>
      <c r="M260" s="2"/>
      <c r="N260" s="2"/>
      <c r="O260" s="2"/>
      <c r="P260" s="2"/>
      <c r="Q260" s="2"/>
      <c r="R260" s="2"/>
      <c r="S260" s="2"/>
      <c r="T260" s="2"/>
      <c r="U260" s="2"/>
      <c r="V260" s="2"/>
      <c r="W260" s="2"/>
      <c r="X260" s="2"/>
      <c r="Y260" s="2"/>
      <c r="Z260" s="2"/>
      <c r="AA260" s="2"/>
    </row>
    <row r="261" spans="1:27" x14ac:dyDescent="0.25">
      <c r="A261" t="s">
        <v>366</v>
      </c>
      <c r="B261" s="2">
        <f>SUM('Step 1'!B261:Y261)</f>
        <v>21894</v>
      </c>
      <c r="C261" s="2">
        <f>SUM('Step 1'!C261:Z261)</f>
        <v>21909</v>
      </c>
      <c r="D261" s="2">
        <f>SUM('Step 1'!D261:AA261)</f>
        <v>21925</v>
      </c>
      <c r="E261" s="2">
        <f>SUM('Step 1'!E261:AB261)</f>
        <v>21930</v>
      </c>
      <c r="F261" s="2">
        <f>SUM('Step 1'!F261:AC261)</f>
        <v>21937</v>
      </c>
      <c r="G261" s="2"/>
      <c r="H261" s="2"/>
      <c r="I261" s="2"/>
      <c r="J261" s="2"/>
      <c r="K261" s="2"/>
      <c r="L261" s="2"/>
      <c r="M261" s="2"/>
      <c r="N261" s="2"/>
      <c r="O261" s="2"/>
      <c r="P261" s="2"/>
      <c r="Q261" s="2"/>
      <c r="R261" s="2"/>
      <c r="S261" s="2"/>
      <c r="T261" s="2"/>
      <c r="U261" s="2"/>
      <c r="V261" s="2"/>
      <c r="W261" s="2"/>
      <c r="X261" s="2"/>
      <c r="Y261" s="2"/>
      <c r="Z261" s="2"/>
      <c r="AA261" s="2"/>
    </row>
    <row r="262" spans="1:27" x14ac:dyDescent="0.25">
      <c r="A262" t="s">
        <v>367</v>
      </c>
      <c r="B262" s="2">
        <f>SUM('Step 1'!B262:Y262)</f>
        <v>76309</v>
      </c>
      <c r="C262" s="2">
        <f>SUM('Step 1'!C262:Z262)</f>
        <v>76343</v>
      </c>
      <c r="D262" s="2">
        <f>SUM('Step 1'!D262:AA262)</f>
        <v>76414</v>
      </c>
      <c r="E262" s="2">
        <f>SUM('Step 1'!E262:AB262)</f>
        <v>76462</v>
      </c>
      <c r="F262" s="2">
        <f>SUM('Step 1'!F262:AC262)</f>
        <v>76544</v>
      </c>
      <c r="G262" s="2"/>
      <c r="H262" s="2"/>
      <c r="I262" s="2"/>
      <c r="J262" s="2"/>
      <c r="K262" s="2"/>
      <c r="L262" s="2"/>
      <c r="M262" s="2"/>
      <c r="N262" s="2"/>
      <c r="O262" s="2"/>
      <c r="P262" s="2"/>
      <c r="Q262" s="2"/>
      <c r="R262" s="2"/>
      <c r="S262" s="2"/>
      <c r="T262" s="2"/>
      <c r="U262" s="2"/>
      <c r="V262" s="2"/>
      <c r="W262" s="2"/>
      <c r="X262" s="2"/>
      <c r="Y262" s="2"/>
      <c r="Z262" s="2"/>
      <c r="AA262" s="2"/>
    </row>
    <row r="263" spans="1:27" x14ac:dyDescent="0.25">
      <c r="A263" t="s">
        <v>70</v>
      </c>
      <c r="B263" s="2">
        <f>SUM('Step 1'!B263:Y263)</f>
        <v>7732</v>
      </c>
      <c r="C263" s="2">
        <f>SUM('Step 1'!C263:Z263)</f>
        <v>7734</v>
      </c>
      <c r="D263" s="2">
        <f>SUM('Step 1'!D263:AA263)</f>
        <v>7738</v>
      </c>
      <c r="E263" s="2">
        <f>SUM('Step 1'!E263:AB263)</f>
        <v>7744</v>
      </c>
      <c r="F263" s="2">
        <f>SUM('Step 1'!F263:AC263)</f>
        <v>7743</v>
      </c>
      <c r="G263" s="2"/>
      <c r="H263" s="2"/>
      <c r="I263" s="2"/>
      <c r="J263" s="2"/>
      <c r="K263" s="2"/>
      <c r="L263" s="2"/>
      <c r="M263" s="2"/>
      <c r="N263" s="2"/>
      <c r="O263" s="2"/>
      <c r="P263" s="2"/>
      <c r="Q263" s="2"/>
      <c r="R263" s="2"/>
      <c r="S263" s="2"/>
      <c r="T263" s="2"/>
      <c r="U263" s="2"/>
      <c r="V263" s="2"/>
      <c r="W263" s="2"/>
      <c r="X263" s="2"/>
      <c r="Y263" s="2"/>
      <c r="Z263" s="2"/>
      <c r="AA263" s="2"/>
    </row>
    <row r="264" spans="1:27" x14ac:dyDescent="0.25">
      <c r="A264" t="s">
        <v>368</v>
      </c>
      <c r="B264" s="2">
        <f>SUM('Step 1'!B264:Y264)</f>
        <v>30796</v>
      </c>
      <c r="C264" s="2">
        <f>SUM('Step 1'!C264:Z264)</f>
        <v>30787</v>
      </c>
      <c r="D264" s="2">
        <f>SUM('Step 1'!D264:AA264)</f>
        <v>30796</v>
      </c>
      <c r="E264" s="2">
        <f>SUM('Step 1'!E264:AB264)</f>
        <v>30800</v>
      </c>
      <c r="F264" s="2">
        <f>SUM('Step 1'!F264:AC264)</f>
        <v>30818</v>
      </c>
      <c r="G264" s="2"/>
      <c r="H264" s="2"/>
      <c r="I264" s="2"/>
      <c r="J264" s="2"/>
      <c r="K264" s="2"/>
      <c r="L264" s="2"/>
      <c r="M264" s="2"/>
      <c r="N264" s="2"/>
      <c r="O264" s="2"/>
      <c r="P264" s="2"/>
      <c r="Q264" s="2"/>
      <c r="R264" s="2"/>
      <c r="S264" s="2"/>
      <c r="T264" s="2"/>
      <c r="U264" s="2"/>
      <c r="V264" s="2"/>
      <c r="W264" s="2"/>
      <c r="X264" s="2"/>
      <c r="Y264" s="2"/>
      <c r="Z264" s="2"/>
      <c r="AA264" s="2"/>
    </row>
    <row r="265" spans="1:27" x14ac:dyDescent="0.25">
      <c r="A265" t="s">
        <v>369</v>
      </c>
      <c r="B265" s="2">
        <f>SUM('Step 1'!B265:Y265)</f>
        <v>37164</v>
      </c>
      <c r="C265" s="2">
        <f>SUM('Step 1'!C265:Z265)</f>
        <v>37200</v>
      </c>
      <c r="D265" s="2">
        <f>SUM('Step 1'!D265:AA265)</f>
        <v>37245</v>
      </c>
      <c r="E265" s="2">
        <f>SUM('Step 1'!E265:AB265)</f>
        <v>37273</v>
      </c>
      <c r="F265" s="2">
        <f>SUM('Step 1'!F265:AC265)</f>
        <v>37318</v>
      </c>
      <c r="G265" s="2"/>
      <c r="H265" s="2"/>
      <c r="I265" s="2"/>
      <c r="J265" s="2"/>
      <c r="K265" s="2"/>
      <c r="L265" s="2"/>
      <c r="M265" s="2"/>
      <c r="N265" s="2"/>
      <c r="O265" s="2"/>
      <c r="P265" s="2"/>
      <c r="Q265" s="2"/>
      <c r="R265" s="2"/>
      <c r="S265" s="2"/>
      <c r="T265" s="2"/>
      <c r="U265" s="2"/>
      <c r="V265" s="2"/>
      <c r="W265" s="2"/>
      <c r="X265" s="2"/>
      <c r="Y265" s="2"/>
      <c r="Z265" s="2"/>
      <c r="AA265" s="2"/>
    </row>
    <row r="266" spans="1:27" x14ac:dyDescent="0.25">
      <c r="A266" t="s">
        <v>370</v>
      </c>
      <c r="B266" s="2">
        <f>SUM('Step 1'!B266:Y266)</f>
        <v>395242</v>
      </c>
      <c r="C266" s="2">
        <f>SUM('Step 1'!C266:Z266)</f>
        <v>395319</v>
      </c>
      <c r="D266" s="2">
        <f>SUM('Step 1'!D266:AA266)</f>
        <v>395534</v>
      </c>
      <c r="E266" s="2">
        <f>SUM('Step 1'!E266:AB266)</f>
        <v>395649</v>
      </c>
      <c r="F266" s="2">
        <f>SUM('Step 1'!F266:AC266)</f>
        <v>395950</v>
      </c>
      <c r="G266" s="2"/>
      <c r="H266" s="2"/>
      <c r="I266" s="2"/>
      <c r="J266" s="2"/>
      <c r="K266" s="2"/>
      <c r="L266" s="2"/>
      <c r="M266" s="2"/>
      <c r="N266" s="2"/>
      <c r="O266" s="2"/>
      <c r="P266" s="2"/>
      <c r="Q266" s="2"/>
      <c r="R266" s="2"/>
      <c r="S266" s="2"/>
      <c r="T266" s="2"/>
      <c r="U266" s="2"/>
      <c r="V266" s="2"/>
      <c r="W266" s="2"/>
      <c r="X266" s="2"/>
      <c r="Y266" s="2"/>
      <c r="Z266" s="2"/>
      <c r="AA266" s="2"/>
    </row>
    <row r="267" spans="1:27" x14ac:dyDescent="0.25">
      <c r="A267" t="s">
        <v>371</v>
      </c>
      <c r="B267" s="2">
        <f>SUM('Step 1'!B267:Y267)</f>
        <v>1292577</v>
      </c>
      <c r="C267" s="2">
        <f>SUM('Step 1'!C267:Z267)</f>
        <v>1292688</v>
      </c>
      <c r="D267" s="2">
        <f>SUM('Step 1'!D267:AA267)</f>
        <v>1293270</v>
      </c>
      <c r="E267" s="2">
        <f>SUM('Step 1'!E267:AB267)</f>
        <v>1293635</v>
      </c>
      <c r="F267" s="2">
        <f>SUM('Step 1'!F267:AC267)</f>
        <v>1294544</v>
      </c>
      <c r="G267" s="2"/>
      <c r="H267" s="2"/>
      <c r="I267" s="2"/>
      <c r="J267" s="2"/>
      <c r="K267" s="2"/>
      <c r="L267" s="2"/>
      <c r="M267" s="2"/>
      <c r="N267" s="2"/>
      <c r="O267" s="2"/>
      <c r="P267" s="2"/>
      <c r="Q267" s="2"/>
      <c r="R267" s="2"/>
      <c r="S267" s="2"/>
      <c r="T267" s="2"/>
      <c r="U267" s="2"/>
      <c r="V267" s="2"/>
      <c r="W267" s="2"/>
      <c r="X267" s="2"/>
      <c r="Y267" s="2"/>
      <c r="Z267" s="2"/>
      <c r="AA267" s="2"/>
    </row>
    <row r="268" spans="1:27" x14ac:dyDescent="0.25">
      <c r="A268" t="s">
        <v>372</v>
      </c>
      <c r="B268" s="2">
        <f>SUM('Step 1'!B268:Y268)</f>
        <v>10529</v>
      </c>
      <c r="C268" s="2">
        <f>SUM('Step 1'!C268:Z268)</f>
        <v>10519</v>
      </c>
      <c r="D268" s="2">
        <f>SUM('Step 1'!D268:AA268)</f>
        <v>10511</v>
      </c>
      <c r="E268" s="2">
        <f>SUM('Step 1'!E268:AB268)</f>
        <v>10502</v>
      </c>
      <c r="F268" s="2">
        <f>SUM('Step 1'!F268:AC268)</f>
        <v>10510</v>
      </c>
      <c r="G268" s="2"/>
      <c r="H268" s="2"/>
      <c r="I268" s="2"/>
      <c r="J268" s="2"/>
      <c r="K268" s="2"/>
      <c r="L268" s="2"/>
      <c r="M268" s="2"/>
      <c r="N268" s="2"/>
      <c r="O268" s="2"/>
      <c r="P268" s="2"/>
      <c r="Q268" s="2"/>
      <c r="R268" s="2"/>
      <c r="S268" s="2"/>
      <c r="T268" s="2"/>
      <c r="U268" s="2"/>
      <c r="V268" s="2"/>
      <c r="W268" s="2"/>
      <c r="X268" s="2"/>
      <c r="Y268" s="2"/>
      <c r="Z268" s="2"/>
      <c r="AA268" s="2"/>
    </row>
    <row r="269" spans="1:27" x14ac:dyDescent="0.25">
      <c r="A269" t="s">
        <v>373</v>
      </c>
      <c r="B269" s="2">
        <f>SUM('Step 1'!B269:Y269)</f>
        <v>36273</v>
      </c>
      <c r="C269" s="2">
        <f>SUM('Step 1'!C269:Z269)</f>
        <v>36303</v>
      </c>
      <c r="D269" s="2">
        <f>SUM('Step 1'!D269:AA269)</f>
        <v>36341</v>
      </c>
      <c r="E269" s="2">
        <f>SUM('Step 1'!E269:AB269)</f>
        <v>36374</v>
      </c>
      <c r="F269" s="2">
        <f>SUM('Step 1'!F269:AC269)</f>
        <v>36416</v>
      </c>
      <c r="G269" s="2"/>
      <c r="H269" s="2"/>
      <c r="I269" s="2"/>
      <c r="J269" s="2"/>
      <c r="K269" s="2"/>
      <c r="L269" s="2"/>
      <c r="M269" s="2"/>
      <c r="N269" s="2"/>
      <c r="O269" s="2"/>
      <c r="P269" s="2"/>
      <c r="Q269" s="2"/>
      <c r="R269" s="2"/>
      <c r="S269" s="2"/>
      <c r="T269" s="2"/>
      <c r="U269" s="2"/>
      <c r="V269" s="2"/>
      <c r="W269" s="2"/>
      <c r="X269" s="2"/>
      <c r="Y269" s="2"/>
      <c r="Z269" s="2"/>
      <c r="AA269" s="2"/>
    </row>
    <row r="270" spans="1:27" x14ac:dyDescent="0.25">
      <c r="A270" t="s">
        <v>374</v>
      </c>
      <c r="B270" s="2">
        <f>SUM('Step 1'!B270:Y270)</f>
        <v>21531</v>
      </c>
      <c r="C270" s="2">
        <f>SUM('Step 1'!C270:Z270)</f>
        <v>21516</v>
      </c>
      <c r="D270" s="2">
        <f>SUM('Step 1'!D270:AA270)</f>
        <v>21525</v>
      </c>
      <c r="E270" s="2">
        <f>SUM('Step 1'!E270:AB270)</f>
        <v>21536</v>
      </c>
      <c r="F270" s="2">
        <f>SUM('Step 1'!F270:AC270)</f>
        <v>21563</v>
      </c>
      <c r="G270" s="2"/>
      <c r="H270" s="2"/>
      <c r="I270" s="2"/>
      <c r="J270" s="2"/>
      <c r="K270" s="2"/>
      <c r="L270" s="2"/>
      <c r="M270" s="2"/>
      <c r="N270" s="2"/>
      <c r="O270" s="2"/>
      <c r="P270" s="2"/>
      <c r="Q270" s="2"/>
      <c r="R270" s="2"/>
      <c r="S270" s="2"/>
      <c r="T270" s="2"/>
      <c r="U270" s="2"/>
      <c r="V270" s="2"/>
      <c r="W270" s="2"/>
      <c r="X270" s="2"/>
      <c r="Y270" s="2"/>
      <c r="Z270" s="2"/>
      <c r="AA270" s="2"/>
    </row>
    <row r="271" spans="1:27" x14ac:dyDescent="0.25">
      <c r="A271" t="s">
        <v>375</v>
      </c>
      <c r="B271" s="2">
        <f>SUM('Step 1'!B271:Y271)</f>
        <v>51889</v>
      </c>
      <c r="C271" s="2">
        <f>SUM('Step 1'!C271:Z271)</f>
        <v>51918</v>
      </c>
      <c r="D271" s="2">
        <f>SUM('Step 1'!D271:AA271)</f>
        <v>51949</v>
      </c>
      <c r="E271" s="2">
        <f>SUM('Step 1'!E271:AB271)</f>
        <v>51992</v>
      </c>
      <c r="F271" s="2">
        <f>SUM('Step 1'!F271:AC271)</f>
        <v>52070</v>
      </c>
      <c r="G271" s="2"/>
      <c r="H271" s="2"/>
      <c r="I271" s="2"/>
      <c r="J271" s="2"/>
      <c r="K271" s="2"/>
      <c r="L271" s="2"/>
      <c r="M271" s="2"/>
      <c r="N271" s="2"/>
      <c r="O271" s="2"/>
      <c r="P271" s="2"/>
      <c r="Q271" s="2"/>
      <c r="R271" s="2"/>
      <c r="S271" s="2"/>
      <c r="T271" s="2"/>
      <c r="U271" s="2"/>
      <c r="V271" s="2"/>
      <c r="W271" s="2"/>
      <c r="X271" s="2"/>
      <c r="Y271" s="2"/>
      <c r="Z271" s="2"/>
      <c r="AA271" s="2"/>
    </row>
    <row r="272" spans="1:27" x14ac:dyDescent="0.25">
      <c r="A272" t="s">
        <v>376</v>
      </c>
      <c r="B272" s="2">
        <f>SUM('Step 1'!B272:Y272)</f>
        <v>403384</v>
      </c>
      <c r="C272" s="2">
        <f>SUM('Step 1'!C272:Z272)</f>
        <v>403282</v>
      </c>
      <c r="D272" s="2">
        <f>SUM('Step 1'!D272:AA272)</f>
        <v>403359</v>
      </c>
      <c r="E272" s="2">
        <f>SUM('Step 1'!E272:AB272)</f>
        <v>403458</v>
      </c>
      <c r="F272" s="2">
        <f>SUM('Step 1'!F272:AC272)</f>
        <v>403766</v>
      </c>
      <c r="G272" s="2"/>
      <c r="H272" s="2"/>
      <c r="I272" s="2"/>
      <c r="J272" s="2"/>
      <c r="K272" s="2"/>
      <c r="L272" s="2"/>
      <c r="M272" s="2"/>
      <c r="N272" s="2"/>
      <c r="O272" s="2"/>
      <c r="P272" s="2"/>
      <c r="Q272" s="2"/>
      <c r="R272" s="2"/>
      <c r="S272" s="2"/>
      <c r="T272" s="2"/>
      <c r="U272" s="2"/>
      <c r="V272" s="2"/>
      <c r="W272" s="2"/>
      <c r="X272" s="2"/>
      <c r="Y272" s="2"/>
      <c r="Z272" s="2"/>
      <c r="AA272" s="2"/>
    </row>
    <row r="273" spans="1:27" x14ac:dyDescent="0.25">
      <c r="A273" t="s">
        <v>51</v>
      </c>
      <c r="B273" s="2">
        <f>SUM('Step 1'!B273:Y273)</f>
        <v>523</v>
      </c>
      <c r="C273" s="2">
        <f>SUM('Step 1'!C273:Z273)</f>
        <v>523</v>
      </c>
      <c r="D273" s="2">
        <f>SUM('Step 1'!D273:AA273)</f>
        <v>524</v>
      </c>
      <c r="E273" s="2">
        <f>SUM('Step 1'!E273:AB273)</f>
        <v>525</v>
      </c>
      <c r="F273" s="2">
        <f>SUM('Step 1'!F273:AC273)</f>
        <v>527</v>
      </c>
      <c r="G273" s="2"/>
      <c r="H273" s="2"/>
      <c r="I273" s="2"/>
      <c r="J273" s="2"/>
      <c r="K273" s="2"/>
      <c r="L273" s="2"/>
      <c r="M273" s="2"/>
      <c r="N273" s="2"/>
      <c r="O273" s="2"/>
      <c r="P273" s="2"/>
      <c r="Q273" s="2"/>
      <c r="R273" s="2"/>
      <c r="S273" s="2"/>
      <c r="T273" s="2"/>
      <c r="U273" s="2"/>
      <c r="V273" s="2"/>
      <c r="W273" s="2"/>
      <c r="X273" s="2"/>
      <c r="Y273" s="2"/>
      <c r="Z273" s="2"/>
      <c r="AA273" s="2"/>
    </row>
    <row r="274" spans="1:27" x14ac:dyDescent="0.25">
      <c r="A274" t="s">
        <v>377</v>
      </c>
      <c r="B274" s="2">
        <f>SUM('Step 1'!B274:Y274)</f>
        <v>41200</v>
      </c>
      <c r="C274" s="2">
        <f>SUM('Step 1'!C274:Z274)</f>
        <v>41226</v>
      </c>
      <c r="D274" s="2">
        <f>SUM('Step 1'!D274:AA274)</f>
        <v>41287</v>
      </c>
      <c r="E274" s="2">
        <f>SUM('Step 1'!E274:AB274)</f>
        <v>41326</v>
      </c>
      <c r="F274" s="2">
        <f>SUM('Step 1'!F274:AC274)</f>
        <v>41381</v>
      </c>
      <c r="G274" s="2"/>
      <c r="H274" s="2"/>
      <c r="I274" s="2"/>
      <c r="J274" s="2"/>
      <c r="K274" s="2"/>
      <c r="L274" s="2"/>
      <c r="M274" s="2"/>
      <c r="N274" s="2"/>
      <c r="O274" s="2"/>
      <c r="P274" s="2"/>
      <c r="Q274" s="2"/>
      <c r="R274" s="2"/>
      <c r="S274" s="2"/>
      <c r="T274" s="2"/>
      <c r="U274" s="2"/>
      <c r="V274" s="2"/>
      <c r="W274" s="2"/>
      <c r="X274" s="2"/>
      <c r="Y274" s="2"/>
      <c r="Z274" s="2"/>
      <c r="AA274" s="2"/>
    </row>
    <row r="275" spans="1:27" x14ac:dyDescent="0.25">
      <c r="A275" t="s">
        <v>378</v>
      </c>
      <c r="B275" s="2">
        <f>SUM('Step 1'!B275:Y275)</f>
        <v>69338</v>
      </c>
      <c r="C275" s="2">
        <f>SUM('Step 1'!C275:Z275)</f>
        <v>69411</v>
      </c>
      <c r="D275" s="2">
        <f>SUM('Step 1'!D275:AA275)</f>
        <v>69503</v>
      </c>
      <c r="E275" s="2">
        <f>SUM('Step 1'!E275:AB275)</f>
        <v>69572</v>
      </c>
      <c r="F275" s="2">
        <f>SUM('Step 1'!F275:AC275)</f>
        <v>69656</v>
      </c>
      <c r="G275" s="2"/>
      <c r="H275" s="2"/>
      <c r="I275" s="2"/>
      <c r="J275" s="2"/>
      <c r="K275" s="2"/>
      <c r="L275" s="2"/>
      <c r="M275" s="2"/>
      <c r="N275" s="2"/>
      <c r="O275" s="2"/>
      <c r="P275" s="2"/>
      <c r="Q275" s="2"/>
      <c r="R275" s="2"/>
      <c r="S275" s="2"/>
      <c r="T275" s="2"/>
      <c r="U275" s="2"/>
      <c r="V275" s="2"/>
      <c r="W275" s="2"/>
      <c r="X275" s="2"/>
      <c r="Y275" s="2"/>
      <c r="Z275" s="2"/>
      <c r="AA275" s="2"/>
    </row>
    <row r="276" spans="1:27" x14ac:dyDescent="0.25">
      <c r="A276" t="s">
        <v>379</v>
      </c>
      <c r="B276" s="2">
        <f>SUM('Step 1'!B276:Y276)</f>
        <v>29633</v>
      </c>
      <c r="C276" s="2">
        <f>SUM('Step 1'!C276:Z276)</f>
        <v>29624</v>
      </c>
      <c r="D276" s="2">
        <f>SUM('Step 1'!D276:AA276)</f>
        <v>29606</v>
      </c>
      <c r="E276" s="2">
        <f>SUM('Step 1'!E276:AB276)</f>
        <v>29581</v>
      </c>
      <c r="F276" s="2">
        <f>SUM('Step 1'!F276:AC276)</f>
        <v>29569</v>
      </c>
      <c r="G276" s="2"/>
      <c r="H276" s="2"/>
      <c r="I276" s="2"/>
      <c r="J276" s="2"/>
      <c r="K276" s="2"/>
      <c r="L276" s="2"/>
      <c r="M276" s="2"/>
      <c r="N276" s="2"/>
      <c r="O276" s="2"/>
      <c r="P276" s="2"/>
      <c r="Q276" s="2"/>
      <c r="R276" s="2"/>
      <c r="S276" s="2"/>
      <c r="T276" s="2"/>
      <c r="U276" s="2"/>
      <c r="V276" s="2"/>
      <c r="W276" s="2"/>
      <c r="X276" s="2"/>
      <c r="Y276" s="2"/>
      <c r="Z276" s="2"/>
      <c r="AA276" s="2"/>
    </row>
    <row r="277" spans="1:27" x14ac:dyDescent="0.25">
      <c r="A277" t="s">
        <v>380</v>
      </c>
      <c r="B277" s="2">
        <f>SUM('Step 1'!B277:Y277)</f>
        <v>10117</v>
      </c>
      <c r="C277" s="2">
        <f>SUM('Step 1'!C277:Z277)</f>
        <v>10099</v>
      </c>
      <c r="D277" s="2">
        <f>SUM('Step 1'!D277:AA277)</f>
        <v>10101</v>
      </c>
      <c r="E277" s="2">
        <f>SUM('Step 1'!E277:AB277)</f>
        <v>10101</v>
      </c>
      <c r="F277" s="2">
        <f>SUM('Step 1'!F277:AC277)</f>
        <v>10109</v>
      </c>
      <c r="G277" s="2"/>
      <c r="H277" s="2"/>
      <c r="I277" s="2"/>
      <c r="J277" s="2"/>
      <c r="K277" s="2"/>
      <c r="L277" s="2"/>
      <c r="M277" s="2"/>
      <c r="N277" s="2"/>
      <c r="O277" s="2"/>
      <c r="P277" s="2"/>
      <c r="Q277" s="2"/>
      <c r="R277" s="2"/>
      <c r="S277" s="2"/>
      <c r="T277" s="2"/>
      <c r="U277" s="2"/>
      <c r="V277" s="2"/>
      <c r="W277" s="2"/>
      <c r="X277" s="2"/>
      <c r="Y277" s="2"/>
      <c r="Z277" s="2"/>
      <c r="AA277" s="2"/>
    </row>
    <row r="278" spans="1:27" x14ac:dyDescent="0.25">
      <c r="A278" t="s">
        <v>381</v>
      </c>
      <c r="B278" s="2">
        <f>SUM('Step 1'!B278:Y278)</f>
        <v>106044</v>
      </c>
      <c r="C278" s="2">
        <f>SUM('Step 1'!C278:Z278)</f>
        <v>106073</v>
      </c>
      <c r="D278" s="2">
        <f>SUM('Step 1'!D278:AA278)</f>
        <v>106125</v>
      </c>
      <c r="E278" s="2">
        <f>SUM('Step 1'!E278:AB278)</f>
        <v>106158</v>
      </c>
      <c r="F278" s="2">
        <f>SUM('Step 1'!F278:AC278)</f>
        <v>106243</v>
      </c>
      <c r="G278" s="2"/>
      <c r="H278" s="2"/>
      <c r="I278" s="2"/>
      <c r="J278" s="2"/>
      <c r="K278" s="2"/>
      <c r="L278" s="2"/>
      <c r="M278" s="2"/>
      <c r="N278" s="2"/>
      <c r="O278" s="2"/>
      <c r="P278" s="2"/>
      <c r="Q278" s="2"/>
      <c r="R278" s="2"/>
      <c r="S278" s="2"/>
      <c r="T278" s="2"/>
      <c r="U278" s="2"/>
      <c r="V278" s="2"/>
      <c r="W278" s="2"/>
      <c r="X278" s="2"/>
      <c r="Y278" s="2"/>
      <c r="Z278" s="2"/>
      <c r="AA278" s="2"/>
    </row>
    <row r="279" spans="1:27" x14ac:dyDescent="0.25">
      <c r="A279" t="s">
        <v>382</v>
      </c>
      <c r="B279" s="2">
        <f>SUM('Step 1'!B279:Y279)</f>
        <v>42491</v>
      </c>
      <c r="C279" s="2">
        <f>SUM('Step 1'!C279:Z279)</f>
        <v>42456</v>
      </c>
      <c r="D279" s="2">
        <f>SUM('Step 1'!D279:AA279)</f>
        <v>42442</v>
      </c>
      <c r="E279" s="2">
        <f>SUM('Step 1'!E279:AB279)</f>
        <v>42455</v>
      </c>
      <c r="F279" s="2">
        <f>SUM('Step 1'!F279:AC279)</f>
        <v>42501</v>
      </c>
      <c r="G279" s="2"/>
      <c r="H279" s="2"/>
      <c r="I279" s="2"/>
      <c r="J279" s="2"/>
      <c r="K279" s="2"/>
      <c r="L279" s="2"/>
      <c r="M279" s="2"/>
      <c r="N279" s="2"/>
      <c r="O279" s="2"/>
      <c r="P279" s="2"/>
      <c r="Q279" s="2"/>
      <c r="R279" s="2"/>
      <c r="S279" s="2"/>
      <c r="T279" s="2"/>
      <c r="U279" s="2"/>
      <c r="V279" s="2"/>
      <c r="W279" s="2"/>
      <c r="X279" s="2"/>
      <c r="Y279" s="2"/>
      <c r="Z279" s="2"/>
      <c r="AA279" s="2"/>
    </row>
    <row r="280" spans="1:27" x14ac:dyDescent="0.25">
      <c r="A280" t="s">
        <v>383</v>
      </c>
      <c r="B280" s="2">
        <f>SUM('Step 1'!B280:Y280)</f>
        <v>9674</v>
      </c>
      <c r="C280" s="2">
        <f>SUM('Step 1'!C280:Z280)</f>
        <v>9662</v>
      </c>
      <c r="D280" s="2">
        <f>SUM('Step 1'!D280:AA280)</f>
        <v>9660</v>
      </c>
      <c r="E280" s="2">
        <f>SUM('Step 1'!E280:AB280)</f>
        <v>9667</v>
      </c>
      <c r="F280" s="2">
        <f>SUM('Step 1'!F280:AC280)</f>
        <v>9674</v>
      </c>
      <c r="G280" s="2"/>
      <c r="H280" s="2"/>
      <c r="I280" s="2"/>
      <c r="J280" s="2"/>
      <c r="K280" s="2"/>
      <c r="L280" s="2"/>
      <c r="M280" s="2"/>
      <c r="N280" s="2"/>
      <c r="O280" s="2"/>
      <c r="P280" s="2"/>
      <c r="Q280" s="2"/>
      <c r="R280" s="2"/>
      <c r="S280" s="2"/>
      <c r="T280" s="2"/>
      <c r="U280" s="2"/>
      <c r="V280" s="2"/>
      <c r="W280" s="2"/>
      <c r="X280" s="2"/>
      <c r="Y280" s="2"/>
      <c r="Z280" s="2"/>
      <c r="AA280" s="2"/>
    </row>
    <row r="281" spans="1:27" x14ac:dyDescent="0.25">
      <c r="A281" t="s">
        <v>384</v>
      </c>
      <c r="B281" s="2">
        <f>SUM('Step 1'!B281:Y281)</f>
        <v>31765</v>
      </c>
      <c r="C281" s="2">
        <f>SUM('Step 1'!C281:Z281)</f>
        <v>31748</v>
      </c>
      <c r="D281" s="2">
        <f>SUM('Step 1'!D281:AA281)</f>
        <v>31738</v>
      </c>
      <c r="E281" s="2">
        <f>SUM('Step 1'!E281:AB281)</f>
        <v>31704</v>
      </c>
      <c r="F281" s="2">
        <f>SUM('Step 1'!F281:AC281)</f>
        <v>31689</v>
      </c>
      <c r="G281" s="2"/>
      <c r="H281" s="2"/>
      <c r="I281" s="2"/>
      <c r="J281" s="2"/>
      <c r="K281" s="2"/>
      <c r="L281" s="2"/>
      <c r="M281" s="2"/>
      <c r="N281" s="2"/>
      <c r="O281" s="2"/>
      <c r="P281" s="2"/>
      <c r="Q281" s="2"/>
      <c r="R281" s="2"/>
      <c r="S281" s="2"/>
      <c r="T281" s="2"/>
      <c r="U281" s="2"/>
      <c r="V281" s="2"/>
      <c r="W281" s="2"/>
      <c r="X281" s="2"/>
      <c r="Y281" s="2"/>
      <c r="Z281" s="2"/>
      <c r="AA281" s="2"/>
    </row>
    <row r="282" spans="1:27" x14ac:dyDescent="0.25">
      <c r="A282" t="s">
        <v>385</v>
      </c>
      <c r="B282" s="2">
        <f>SUM('Step 1'!B282:Y282)</f>
        <v>21870</v>
      </c>
      <c r="C282" s="2">
        <f>SUM('Step 1'!C282:Z282)</f>
        <v>21843</v>
      </c>
      <c r="D282" s="2">
        <f>SUM('Step 1'!D282:AA282)</f>
        <v>21822</v>
      </c>
      <c r="E282" s="2">
        <f>SUM('Step 1'!E282:AB282)</f>
        <v>21801</v>
      </c>
      <c r="F282" s="2">
        <f>SUM('Step 1'!F282:AC282)</f>
        <v>21789</v>
      </c>
      <c r="G282" s="2"/>
      <c r="H282" s="2"/>
      <c r="I282" s="2"/>
      <c r="J282" s="2"/>
      <c r="K282" s="2"/>
      <c r="L282" s="2"/>
      <c r="M282" s="2"/>
      <c r="N282" s="2"/>
      <c r="O282" s="2"/>
      <c r="P282" s="2"/>
      <c r="Q282" s="2"/>
      <c r="R282" s="2"/>
      <c r="S282" s="2"/>
      <c r="T282" s="2"/>
      <c r="U282" s="2"/>
      <c r="V282" s="2"/>
      <c r="W282" s="2"/>
      <c r="X282" s="2"/>
      <c r="Y282" s="2"/>
      <c r="Z282" s="2"/>
      <c r="AA282" s="2"/>
    </row>
    <row r="283" spans="1:27" x14ac:dyDescent="0.25">
      <c r="A283" t="s">
        <v>386</v>
      </c>
      <c r="B283" s="2">
        <f>SUM('Step 1'!B283:Y283)</f>
        <v>3188</v>
      </c>
      <c r="C283" s="2">
        <f>SUM('Step 1'!C283:Z283)</f>
        <v>3191</v>
      </c>
      <c r="D283" s="2">
        <f>SUM('Step 1'!D283:AA283)</f>
        <v>3195</v>
      </c>
      <c r="E283" s="2">
        <f>SUM('Step 1'!E283:AB283)</f>
        <v>3199</v>
      </c>
      <c r="F283" s="2">
        <f>SUM('Step 1'!F283:AC283)</f>
        <v>3204</v>
      </c>
      <c r="G283" s="2"/>
      <c r="H283" s="2"/>
      <c r="I283" s="2"/>
      <c r="J283" s="2"/>
      <c r="K283" s="2"/>
      <c r="L283" s="2"/>
      <c r="M283" s="2"/>
      <c r="N283" s="2"/>
      <c r="O283" s="2"/>
      <c r="P283" s="2"/>
      <c r="Q283" s="2"/>
      <c r="R283" s="2"/>
      <c r="S283" s="2"/>
      <c r="T283" s="2"/>
      <c r="U283" s="2"/>
      <c r="V283" s="2"/>
      <c r="W283" s="2"/>
      <c r="X283" s="2"/>
      <c r="Y283" s="2"/>
      <c r="Z283" s="2"/>
      <c r="AA283" s="2"/>
    </row>
    <row r="284" spans="1:27" x14ac:dyDescent="0.25">
      <c r="A284" t="s">
        <v>387</v>
      </c>
      <c r="B284" s="2">
        <f>SUM('Step 1'!B284:Y284)</f>
        <v>13661</v>
      </c>
      <c r="C284" s="2">
        <f>SUM('Step 1'!C284:Z284)</f>
        <v>13656</v>
      </c>
      <c r="D284" s="2">
        <f>SUM('Step 1'!D284:AA284)</f>
        <v>13636</v>
      </c>
      <c r="E284" s="2">
        <f>SUM('Step 1'!E284:AB284)</f>
        <v>13633</v>
      </c>
      <c r="F284" s="2">
        <f>SUM('Step 1'!F284:AC284)</f>
        <v>13633</v>
      </c>
      <c r="G284" s="2"/>
      <c r="H284" s="2"/>
      <c r="I284" s="2"/>
      <c r="J284" s="2"/>
      <c r="K284" s="2"/>
      <c r="L284" s="2"/>
      <c r="M284" s="2"/>
      <c r="N284" s="2"/>
      <c r="O284" s="2"/>
      <c r="P284" s="2"/>
      <c r="Q284" s="2"/>
      <c r="R284" s="2"/>
      <c r="S284" s="2"/>
      <c r="T284" s="2"/>
      <c r="U284" s="2"/>
      <c r="V284" s="2"/>
      <c r="W284" s="2"/>
      <c r="X284" s="2"/>
      <c r="Y284" s="2"/>
      <c r="Z284" s="2"/>
      <c r="AA284" s="2"/>
    </row>
    <row r="285" spans="1:27" x14ac:dyDescent="0.25">
      <c r="A285" t="s">
        <v>388</v>
      </c>
      <c r="B285" s="2">
        <f>SUM('Step 1'!B285:Y285)</f>
        <v>3505</v>
      </c>
      <c r="C285" s="2">
        <f>SUM('Step 1'!C285:Z285)</f>
        <v>3508</v>
      </c>
      <c r="D285" s="2">
        <f>SUM('Step 1'!D285:AA285)</f>
        <v>3512</v>
      </c>
      <c r="E285" s="2">
        <f>SUM('Step 1'!E285:AB285)</f>
        <v>3515</v>
      </c>
      <c r="F285" s="2">
        <f>SUM('Step 1'!F285:AC285)</f>
        <v>3521</v>
      </c>
      <c r="G285" s="2"/>
      <c r="H285" s="2"/>
      <c r="I285" s="2"/>
      <c r="J285" s="2"/>
      <c r="K285" s="2"/>
      <c r="L285" s="2"/>
      <c r="M285" s="2"/>
      <c r="N285" s="2"/>
      <c r="O285" s="2"/>
      <c r="P285" s="2"/>
      <c r="Q285" s="2"/>
      <c r="R285" s="2"/>
      <c r="S285" s="2"/>
      <c r="T285" s="2"/>
      <c r="U285" s="2"/>
      <c r="V285" s="2"/>
      <c r="W285" s="2"/>
      <c r="X285" s="2"/>
      <c r="Y285" s="2"/>
      <c r="Z285" s="2"/>
      <c r="AA285" s="2"/>
    </row>
    <row r="286" spans="1:27" x14ac:dyDescent="0.25">
      <c r="A286" t="s">
        <v>389</v>
      </c>
      <c r="B286" s="2">
        <f>SUM('Step 1'!B286:Y286)</f>
        <v>12610</v>
      </c>
      <c r="C286" s="2">
        <f>SUM('Step 1'!C286:Z286)</f>
        <v>12572</v>
      </c>
      <c r="D286" s="2">
        <f>SUM('Step 1'!D286:AA286)</f>
        <v>12545</v>
      </c>
      <c r="E286" s="2">
        <f>SUM('Step 1'!E286:AB286)</f>
        <v>12523</v>
      </c>
      <c r="F286" s="2">
        <f>SUM('Step 1'!F286:AC286)</f>
        <v>12526</v>
      </c>
      <c r="G286" s="2"/>
      <c r="H286" s="2"/>
      <c r="I286" s="2"/>
      <c r="J286" s="2"/>
      <c r="K286" s="2"/>
      <c r="L286" s="2"/>
      <c r="M286" s="2"/>
      <c r="N286" s="2"/>
      <c r="O286" s="2"/>
      <c r="P286" s="2"/>
      <c r="Q286" s="2"/>
      <c r="R286" s="2"/>
      <c r="S286" s="2"/>
      <c r="T286" s="2"/>
      <c r="U286" s="2"/>
      <c r="V286" s="2"/>
      <c r="W286" s="2"/>
      <c r="X286" s="2"/>
      <c r="Y286" s="2"/>
      <c r="Z286" s="2"/>
      <c r="AA286" s="2"/>
    </row>
    <row r="287" spans="1:27" x14ac:dyDescent="0.25">
      <c r="A287" t="s">
        <v>390</v>
      </c>
      <c r="B287" s="2">
        <f>SUM('Step 1'!B287:Y287)</f>
        <v>4353</v>
      </c>
      <c r="C287" s="2">
        <f>SUM('Step 1'!C287:Z287)</f>
        <v>4349</v>
      </c>
      <c r="D287" s="2">
        <f>SUM('Step 1'!D287:AA287)</f>
        <v>4346</v>
      </c>
      <c r="E287" s="2">
        <f>SUM('Step 1'!E287:AB287)</f>
        <v>4343</v>
      </c>
      <c r="F287" s="2">
        <f>SUM('Step 1'!F287:AC287)</f>
        <v>4339</v>
      </c>
      <c r="G287" s="2"/>
      <c r="H287" s="2"/>
      <c r="I287" s="2"/>
      <c r="J287" s="2"/>
      <c r="K287" s="2"/>
      <c r="L287" s="2"/>
      <c r="M287" s="2"/>
      <c r="N287" s="2"/>
      <c r="O287" s="2"/>
      <c r="P287" s="2"/>
      <c r="Q287" s="2"/>
      <c r="R287" s="2"/>
      <c r="S287" s="2"/>
      <c r="T287" s="2"/>
      <c r="U287" s="2"/>
      <c r="V287" s="2"/>
      <c r="W287" s="2"/>
      <c r="X287" s="2"/>
      <c r="Y287" s="2"/>
      <c r="Z287" s="2"/>
      <c r="AA287" s="2"/>
    </row>
    <row r="288" spans="1:27" x14ac:dyDescent="0.25">
      <c r="A288" t="s">
        <v>391</v>
      </c>
      <c r="B288" s="2">
        <f>SUM('Step 1'!B288:Y288)</f>
        <v>58400</v>
      </c>
      <c r="C288" s="2">
        <f>SUM('Step 1'!C288:Z288)</f>
        <v>58460</v>
      </c>
      <c r="D288" s="2">
        <f>SUM('Step 1'!D288:AA288)</f>
        <v>58529</v>
      </c>
      <c r="E288" s="2">
        <f>SUM('Step 1'!E288:AB288)</f>
        <v>58586</v>
      </c>
      <c r="F288" s="2">
        <f>SUM('Step 1'!F288:AC288)</f>
        <v>58675</v>
      </c>
      <c r="G288" s="2"/>
      <c r="H288" s="2"/>
      <c r="I288" s="2"/>
      <c r="J288" s="2"/>
      <c r="K288" s="2"/>
      <c r="L288" s="2"/>
      <c r="M288" s="2"/>
      <c r="N288" s="2"/>
      <c r="O288" s="2"/>
      <c r="P288" s="2"/>
      <c r="Q288" s="2"/>
      <c r="R288" s="2"/>
      <c r="S288" s="2"/>
      <c r="T288" s="2"/>
      <c r="U288" s="2"/>
      <c r="V288" s="2"/>
      <c r="W288" s="2"/>
      <c r="X288" s="2"/>
      <c r="Y288" s="2"/>
      <c r="Z288" s="2"/>
      <c r="AA288" s="2"/>
    </row>
    <row r="289" spans="1:27" x14ac:dyDescent="0.25">
      <c r="A289" t="s">
        <v>392</v>
      </c>
      <c r="B289" s="2">
        <f>SUM('Step 1'!B289:Y289)</f>
        <v>19852</v>
      </c>
      <c r="C289" s="2">
        <f>SUM('Step 1'!C289:Z289)</f>
        <v>19832</v>
      </c>
      <c r="D289" s="2">
        <f>SUM('Step 1'!D289:AA289)</f>
        <v>19844</v>
      </c>
      <c r="E289" s="2">
        <f>SUM('Step 1'!E289:AB289)</f>
        <v>19854</v>
      </c>
      <c r="F289" s="2">
        <f>SUM('Step 1'!F289:AC289)</f>
        <v>19883</v>
      </c>
      <c r="G289" s="2"/>
      <c r="H289" s="2"/>
      <c r="I289" s="2"/>
      <c r="J289" s="2"/>
      <c r="K289" s="2"/>
      <c r="L289" s="2"/>
      <c r="M289" s="2"/>
      <c r="N289" s="2"/>
      <c r="O289" s="2"/>
      <c r="P289" s="2"/>
      <c r="Q289" s="2"/>
      <c r="R289" s="2"/>
      <c r="S289" s="2"/>
      <c r="T289" s="2"/>
      <c r="U289" s="2"/>
      <c r="V289" s="2"/>
      <c r="W289" s="2"/>
      <c r="X289" s="2"/>
      <c r="Y289" s="2"/>
      <c r="Z289" s="2"/>
      <c r="AA289" s="2"/>
    </row>
    <row r="290" spans="1:27" x14ac:dyDescent="0.25">
      <c r="A290" t="s">
        <v>393</v>
      </c>
      <c r="B290" s="2">
        <f>SUM('Step 1'!B290:Y290)</f>
        <v>182551</v>
      </c>
      <c r="C290" s="2">
        <f>SUM('Step 1'!C290:Z290)</f>
        <v>182312</v>
      </c>
      <c r="D290" s="2">
        <f>SUM('Step 1'!D290:AA290)</f>
        <v>182271</v>
      </c>
      <c r="E290" s="2">
        <f>SUM('Step 1'!E290:AB290)</f>
        <v>182229</v>
      </c>
      <c r="F290" s="2">
        <f>SUM('Step 1'!F290:AC290)</f>
        <v>182386</v>
      </c>
      <c r="G290" s="2"/>
      <c r="H290" s="2"/>
      <c r="I290" s="2"/>
      <c r="J290" s="2"/>
      <c r="K290" s="2"/>
      <c r="L290" s="2"/>
      <c r="M290" s="2"/>
      <c r="N290" s="2"/>
      <c r="O290" s="2"/>
      <c r="P290" s="2"/>
      <c r="Q290" s="2"/>
      <c r="R290" s="2"/>
      <c r="S290" s="2"/>
      <c r="T290" s="2"/>
      <c r="U290" s="2"/>
      <c r="V290" s="2"/>
      <c r="W290" s="2"/>
      <c r="X290" s="2"/>
      <c r="Y290" s="2"/>
      <c r="Z290" s="2"/>
      <c r="AA290" s="2"/>
    </row>
    <row r="291" spans="1:27" x14ac:dyDescent="0.25">
      <c r="A291" t="s">
        <v>394</v>
      </c>
      <c r="B291" s="2">
        <f>SUM('Step 1'!B291:Y291)</f>
        <v>9946</v>
      </c>
      <c r="C291" s="2">
        <f>SUM('Step 1'!C291:Z291)</f>
        <v>9934</v>
      </c>
      <c r="D291" s="2">
        <f>SUM('Step 1'!D291:AA291)</f>
        <v>9936</v>
      </c>
      <c r="E291" s="2">
        <f>SUM('Step 1'!E291:AB291)</f>
        <v>9933</v>
      </c>
      <c r="F291" s="2">
        <f>SUM('Step 1'!F291:AC291)</f>
        <v>9941</v>
      </c>
      <c r="G291" s="2"/>
      <c r="H291" s="2"/>
      <c r="I291" s="2"/>
      <c r="J291" s="2"/>
      <c r="K291" s="2"/>
      <c r="L291" s="2"/>
      <c r="M291" s="2"/>
      <c r="N291" s="2"/>
      <c r="O291" s="2"/>
      <c r="P291" s="2"/>
      <c r="Q291" s="2"/>
      <c r="R291" s="2"/>
      <c r="S291" s="2"/>
      <c r="T291" s="2"/>
      <c r="U291" s="2"/>
      <c r="V291" s="2"/>
      <c r="W291" s="2"/>
      <c r="X291" s="2"/>
      <c r="Y291" s="2"/>
      <c r="Z291" s="2"/>
      <c r="AA291" s="2"/>
    </row>
    <row r="292" spans="1:27" x14ac:dyDescent="0.25">
      <c r="A292" t="s">
        <v>74</v>
      </c>
      <c r="B292" s="2">
        <f>SUM('Step 1'!B292:Y292)</f>
        <v>470</v>
      </c>
      <c r="C292" s="2">
        <f>SUM('Step 1'!C292:Z292)</f>
        <v>470</v>
      </c>
      <c r="D292" s="2">
        <f>SUM('Step 1'!D292:AA292)</f>
        <v>470</v>
      </c>
      <c r="E292" s="2">
        <f>SUM('Step 1'!E292:AB292)</f>
        <v>469</v>
      </c>
      <c r="F292" s="2">
        <f>SUM('Step 1'!F292:AC292)</f>
        <v>466</v>
      </c>
      <c r="G292" s="2"/>
      <c r="H292" s="2"/>
      <c r="I292" s="2"/>
      <c r="J292" s="2"/>
      <c r="K292" s="2"/>
      <c r="L292" s="2"/>
      <c r="M292" s="2"/>
      <c r="N292" s="2"/>
      <c r="O292" s="2"/>
      <c r="P292" s="2"/>
      <c r="Q292" s="2"/>
      <c r="R292" s="2"/>
      <c r="S292" s="2"/>
      <c r="T292" s="2"/>
      <c r="U292" s="2"/>
      <c r="V292" s="2"/>
      <c r="W292" s="2"/>
      <c r="X292" s="2"/>
      <c r="Y292" s="2"/>
      <c r="Z292" s="2"/>
      <c r="AA292" s="2"/>
    </row>
    <row r="293" spans="1:27" x14ac:dyDescent="0.25">
      <c r="A293" t="s">
        <v>395</v>
      </c>
      <c r="B293" s="2">
        <f>SUM('Step 1'!B293:Y293)</f>
        <v>37533</v>
      </c>
      <c r="C293" s="2">
        <f>SUM('Step 1'!C293:Z293)</f>
        <v>37478</v>
      </c>
      <c r="D293" s="2">
        <f>SUM('Step 1'!D293:AA293)</f>
        <v>37441</v>
      </c>
      <c r="E293" s="2">
        <f>SUM('Step 1'!E293:AB293)</f>
        <v>37418</v>
      </c>
      <c r="F293" s="2">
        <f>SUM('Step 1'!F293:AC293)</f>
        <v>37410</v>
      </c>
      <c r="G293" s="2"/>
      <c r="H293" s="2"/>
      <c r="I293" s="2"/>
      <c r="J293" s="2"/>
      <c r="K293" s="2"/>
      <c r="L293" s="2"/>
      <c r="M293" s="2"/>
      <c r="N293" s="2"/>
      <c r="O293" s="2"/>
      <c r="P293" s="2"/>
      <c r="Q293" s="2"/>
      <c r="R293" s="2"/>
      <c r="S293" s="2"/>
      <c r="T293" s="2"/>
      <c r="U293" s="2"/>
      <c r="V293" s="2"/>
      <c r="W293" s="2"/>
      <c r="X293" s="2"/>
      <c r="Y293" s="2"/>
      <c r="Z293" s="2"/>
      <c r="AA293" s="2"/>
    </row>
    <row r="294" spans="1:27" x14ac:dyDescent="0.25">
      <c r="A294" t="s">
        <v>396</v>
      </c>
      <c r="B294" s="2">
        <f>SUM('Step 1'!B294:Y294)</f>
        <v>59806</v>
      </c>
      <c r="C294" s="2">
        <f>SUM('Step 1'!C294:Z294)</f>
        <v>59724</v>
      </c>
      <c r="D294" s="2">
        <f>SUM('Step 1'!D294:AA294)</f>
        <v>59663</v>
      </c>
      <c r="E294" s="2">
        <f>SUM('Step 1'!E294:AB294)</f>
        <v>59627</v>
      </c>
      <c r="F294" s="2">
        <f>SUM('Step 1'!F294:AC294)</f>
        <v>59616</v>
      </c>
      <c r="G294" s="2"/>
      <c r="H294" s="2"/>
      <c r="I294" s="2"/>
      <c r="J294" s="2"/>
      <c r="K294" s="2"/>
      <c r="L294" s="2"/>
      <c r="M294" s="2"/>
      <c r="N294" s="2"/>
      <c r="O294" s="2"/>
      <c r="P294" s="2"/>
      <c r="Q294" s="2"/>
      <c r="R294" s="2"/>
      <c r="S294" s="2"/>
      <c r="T294" s="2"/>
      <c r="U294" s="2"/>
      <c r="V294" s="2"/>
      <c r="W294" s="2"/>
      <c r="X294" s="2"/>
      <c r="Y294" s="2"/>
      <c r="Z294" s="2"/>
      <c r="AA294" s="2"/>
    </row>
    <row r="295" spans="1:27" x14ac:dyDescent="0.25">
      <c r="A295" t="s">
        <v>397</v>
      </c>
      <c r="B295" s="2">
        <f>SUM('Step 1'!B295:Y295)</f>
        <v>45885</v>
      </c>
      <c r="C295" s="2">
        <f>SUM('Step 1'!C295:Z295)</f>
        <v>45875</v>
      </c>
      <c r="D295" s="2">
        <f>SUM('Step 1'!D295:AA295)</f>
        <v>45898</v>
      </c>
      <c r="E295" s="2">
        <f>SUM('Step 1'!E295:AB295)</f>
        <v>45946</v>
      </c>
      <c r="F295" s="2">
        <f>SUM('Step 1'!F295:AC295)</f>
        <v>45993</v>
      </c>
      <c r="G295" s="2"/>
      <c r="H295" s="2"/>
      <c r="I295" s="2"/>
      <c r="J295" s="2"/>
      <c r="K295" s="2"/>
      <c r="L295" s="2"/>
      <c r="M295" s="2"/>
      <c r="N295" s="2"/>
      <c r="O295" s="2"/>
      <c r="P295" s="2"/>
      <c r="Q295" s="2"/>
      <c r="R295" s="2"/>
      <c r="S295" s="2"/>
      <c r="T295" s="2"/>
      <c r="U295" s="2"/>
      <c r="V295" s="2"/>
      <c r="W295" s="2"/>
      <c r="X295" s="2"/>
      <c r="Y295" s="2"/>
      <c r="Z295" s="2"/>
      <c r="AA295" s="2"/>
    </row>
    <row r="296" spans="1:27" x14ac:dyDescent="0.25">
      <c r="A296" t="s">
        <v>52</v>
      </c>
      <c r="B296" s="2">
        <f>SUM('Step 1'!B296:Y296)</f>
        <v>281</v>
      </c>
      <c r="C296" s="2">
        <f>SUM('Step 1'!C296:Z296)</f>
        <v>282</v>
      </c>
      <c r="D296" s="2">
        <f>SUM('Step 1'!D296:AA296)</f>
        <v>283</v>
      </c>
      <c r="E296" s="2">
        <f>SUM('Step 1'!E296:AB296)</f>
        <v>284</v>
      </c>
      <c r="F296" s="2">
        <f>SUM('Step 1'!F296:AC296)</f>
        <v>284</v>
      </c>
      <c r="G296" s="2"/>
      <c r="H296" s="2"/>
      <c r="I296" s="2"/>
      <c r="J296" s="2"/>
      <c r="K296" s="2"/>
      <c r="L296" s="2"/>
      <c r="M296" s="2"/>
      <c r="N296" s="2"/>
      <c r="O296" s="2"/>
      <c r="P296" s="2"/>
      <c r="Q296" s="2"/>
      <c r="R296" s="2"/>
      <c r="S296" s="2"/>
      <c r="T296" s="2"/>
      <c r="U296" s="2"/>
      <c r="V296" s="2"/>
      <c r="W296" s="2"/>
      <c r="X296" s="2"/>
      <c r="Y296" s="2"/>
      <c r="Z296" s="2"/>
      <c r="AA296" s="2"/>
    </row>
    <row r="297" spans="1:27" x14ac:dyDescent="0.25">
      <c r="A297" t="s">
        <v>398</v>
      </c>
      <c r="B297" s="2">
        <f>SUM('Step 1'!B297:Y297)</f>
        <v>16421920</v>
      </c>
      <c r="C297" s="2">
        <f>SUM('Step 1'!C297:Z297)</f>
        <v>16428615</v>
      </c>
      <c r="D297" s="2">
        <f>SUM('Step 1'!D297:AA297)</f>
        <v>16438949</v>
      </c>
      <c r="E297" s="2">
        <f>SUM('Step 1'!E297:AB297)</f>
        <v>16448314</v>
      </c>
      <c r="F297" s="2">
        <f>SUM('Step 1'!F297:AC297)</f>
        <v>16463245</v>
      </c>
      <c r="G297" s="2"/>
      <c r="H297" s="2"/>
      <c r="I297" s="2"/>
      <c r="J297" s="2"/>
      <c r="K297" s="2"/>
      <c r="L297" s="2"/>
      <c r="M297" s="2"/>
      <c r="N297" s="2"/>
      <c r="O297" s="2"/>
      <c r="P297" s="2"/>
      <c r="Q297" s="2"/>
      <c r="R297" s="2"/>
      <c r="S297" s="2"/>
      <c r="T297" s="2"/>
      <c r="U297" s="2"/>
      <c r="V297" s="2"/>
      <c r="W297" s="2"/>
      <c r="X297" s="2"/>
      <c r="Y297" s="2"/>
      <c r="Z297" s="2"/>
      <c r="AA297" s="2"/>
    </row>
    <row r="298" spans="1:27" x14ac:dyDescent="0.25">
      <c r="A298" t="s">
        <v>399</v>
      </c>
      <c r="B298" s="2">
        <f>SUM('Step 1'!B298:Y298)</f>
        <v>36459</v>
      </c>
      <c r="C298" s="2">
        <f>SUM('Step 1'!C298:Z298)</f>
        <v>36470</v>
      </c>
      <c r="D298" s="2">
        <f>SUM('Step 1'!D298:AA298)</f>
        <v>36498</v>
      </c>
      <c r="E298" s="2">
        <f>SUM('Step 1'!E298:AB298)</f>
        <v>36526</v>
      </c>
      <c r="F298" s="2">
        <f>SUM('Step 1'!F298:AC298)</f>
        <v>36574</v>
      </c>
      <c r="G298" s="2"/>
      <c r="H298" s="2"/>
      <c r="I298" s="2"/>
      <c r="J298" s="2"/>
      <c r="K298" s="2"/>
      <c r="L298" s="2"/>
      <c r="M298" s="2"/>
      <c r="N298" s="2"/>
      <c r="O298" s="2"/>
      <c r="P298" s="2"/>
      <c r="Q298" s="2"/>
      <c r="R298" s="2"/>
      <c r="S298" s="2"/>
      <c r="T298" s="2"/>
      <c r="U298" s="2"/>
      <c r="V298" s="2"/>
      <c r="W298" s="2"/>
      <c r="X298" s="2"/>
      <c r="Y298" s="2"/>
      <c r="Z298" s="2"/>
      <c r="AA298" s="2"/>
    </row>
    <row r="299" spans="1:27" x14ac:dyDescent="0.25">
      <c r="A299" t="s">
        <v>400</v>
      </c>
      <c r="B299" s="2">
        <f>SUM('Step 1'!B299:Y299)</f>
        <v>21277</v>
      </c>
      <c r="C299" s="2">
        <f>SUM('Step 1'!C299:Z299)</f>
        <v>21263</v>
      </c>
      <c r="D299" s="2">
        <f>SUM('Step 1'!D299:AA299)</f>
        <v>21276</v>
      </c>
      <c r="E299" s="2">
        <f>SUM('Step 1'!E299:AB299)</f>
        <v>21294</v>
      </c>
      <c r="F299" s="2">
        <f>SUM('Step 1'!F299:AC299)</f>
        <v>21313</v>
      </c>
      <c r="G299" s="2"/>
      <c r="H299" s="2"/>
      <c r="I299" s="2"/>
      <c r="J299" s="2"/>
      <c r="K299" s="2"/>
      <c r="L299" s="2"/>
      <c r="M299" s="2"/>
      <c r="N299" s="2"/>
      <c r="O299" s="2"/>
      <c r="P299" s="2"/>
      <c r="Q299" s="2"/>
      <c r="R299" s="2"/>
      <c r="S299" s="2"/>
      <c r="T299" s="2"/>
      <c r="U299" s="2"/>
      <c r="V299" s="2"/>
      <c r="W299" s="2"/>
      <c r="X299" s="2"/>
      <c r="Y299" s="2"/>
      <c r="Z299" s="2"/>
      <c r="AA299" s="2"/>
    </row>
    <row r="300" spans="1:27" x14ac:dyDescent="0.25">
      <c r="A300" t="s">
        <v>401</v>
      </c>
      <c r="B300" s="2">
        <f>SUM('Step 1'!B300:Y300)</f>
        <v>6964</v>
      </c>
      <c r="C300" s="2">
        <f>SUM('Step 1'!C300:Z300)</f>
        <v>6957</v>
      </c>
      <c r="D300" s="2">
        <f>SUM('Step 1'!D300:AA300)</f>
        <v>6951</v>
      </c>
      <c r="E300" s="2">
        <f>SUM('Step 1'!E300:AB300)</f>
        <v>6949</v>
      </c>
      <c r="F300" s="2">
        <f>SUM('Step 1'!F300:AC300)</f>
        <v>6955</v>
      </c>
      <c r="G300" s="2"/>
      <c r="H300" s="2"/>
      <c r="I300" s="2"/>
      <c r="J300" s="2"/>
      <c r="K300" s="2"/>
      <c r="L300" s="2"/>
      <c r="M300" s="2"/>
      <c r="N300" s="2"/>
      <c r="O300" s="2"/>
      <c r="P300" s="2"/>
      <c r="Q300" s="2"/>
      <c r="R300" s="2"/>
      <c r="S300" s="2"/>
      <c r="T300" s="2"/>
      <c r="U300" s="2"/>
      <c r="V300" s="2"/>
      <c r="W300" s="2"/>
      <c r="X300" s="2"/>
      <c r="Y300" s="2"/>
      <c r="Z300" s="2"/>
      <c r="AA300" s="2"/>
    </row>
    <row r="301" spans="1:27" x14ac:dyDescent="0.25">
      <c r="A301" t="s">
        <v>402</v>
      </c>
      <c r="B301" s="2">
        <f>SUM('Step 1'!B301:Y301)</f>
        <v>14922</v>
      </c>
      <c r="C301" s="2">
        <f>SUM('Step 1'!C301:Z301)</f>
        <v>14898</v>
      </c>
      <c r="D301" s="2">
        <f>SUM('Step 1'!D301:AA301)</f>
        <v>14880</v>
      </c>
      <c r="E301" s="2">
        <f>SUM('Step 1'!E301:AB301)</f>
        <v>14878</v>
      </c>
      <c r="F301" s="2">
        <f>SUM('Step 1'!F301:AC301)</f>
        <v>14876</v>
      </c>
      <c r="G301" s="2"/>
      <c r="H301" s="2"/>
      <c r="I301" s="2"/>
      <c r="J301" s="2"/>
      <c r="K301" s="2"/>
      <c r="L301" s="2"/>
      <c r="M301" s="2"/>
      <c r="N301" s="2"/>
      <c r="O301" s="2"/>
      <c r="P301" s="2"/>
      <c r="Q301" s="2"/>
      <c r="R301" s="2"/>
      <c r="S301" s="2"/>
      <c r="T301" s="2"/>
      <c r="U301" s="2"/>
      <c r="V301" s="2"/>
      <c r="W301" s="2"/>
      <c r="X301" s="2"/>
      <c r="Y301" s="2"/>
      <c r="Z301" s="2"/>
      <c r="AA301" s="2"/>
    </row>
    <row r="302" spans="1:27" x14ac:dyDescent="0.25">
      <c r="A302" t="s">
        <v>403</v>
      </c>
      <c r="B302" s="2">
        <f>SUM('Step 1'!B302:Y302)</f>
        <v>6795</v>
      </c>
      <c r="C302" s="2">
        <f>SUM('Step 1'!C302:Z302)</f>
        <v>6791</v>
      </c>
      <c r="D302" s="2">
        <f>SUM('Step 1'!D302:AA302)</f>
        <v>6797</v>
      </c>
      <c r="E302" s="2">
        <f>SUM('Step 1'!E302:AB302)</f>
        <v>6803</v>
      </c>
      <c r="F302" s="2">
        <f>SUM('Step 1'!F302:AC302)</f>
        <v>6818</v>
      </c>
      <c r="G302" s="2"/>
      <c r="H302" s="2"/>
      <c r="I302" s="2"/>
      <c r="J302" s="2"/>
      <c r="K302" s="2"/>
      <c r="L302" s="2"/>
      <c r="M302" s="2"/>
      <c r="N302" s="2"/>
      <c r="O302" s="2"/>
      <c r="P302" s="2"/>
      <c r="Q302" s="2"/>
      <c r="R302" s="2"/>
      <c r="S302" s="2"/>
      <c r="T302" s="2"/>
      <c r="U302" s="2"/>
      <c r="V302" s="2"/>
      <c r="W302" s="2"/>
      <c r="X302" s="2"/>
      <c r="Y302" s="2"/>
      <c r="Z302" s="2"/>
      <c r="AA302" s="2"/>
    </row>
    <row r="303" spans="1:27" x14ac:dyDescent="0.25">
      <c r="A303" t="s">
        <v>404</v>
      </c>
      <c r="B303" s="2">
        <f>SUM('Step 1'!B303:Y303)</f>
        <v>2044</v>
      </c>
      <c r="C303" s="2">
        <f>SUM('Step 1'!C303:Z303)</f>
        <v>2045</v>
      </c>
      <c r="D303" s="2">
        <f>SUM('Step 1'!D303:AA303)</f>
        <v>2046</v>
      </c>
      <c r="E303" s="2">
        <f>SUM('Step 1'!E303:AB303)</f>
        <v>2048</v>
      </c>
      <c r="F303" s="2">
        <f>SUM('Step 1'!F303:AC303)</f>
        <v>2052</v>
      </c>
      <c r="G303" s="2"/>
      <c r="H303" s="2"/>
      <c r="I303" s="2"/>
      <c r="J303" s="2"/>
      <c r="K303" s="2"/>
      <c r="L303" s="2"/>
      <c r="M303" s="2"/>
      <c r="N303" s="2"/>
      <c r="O303" s="2"/>
      <c r="P303" s="2"/>
      <c r="Q303" s="2"/>
      <c r="R303" s="2"/>
      <c r="S303" s="2"/>
      <c r="T303" s="2"/>
      <c r="U303" s="2"/>
      <c r="V303" s="2"/>
      <c r="W303" s="2"/>
      <c r="X303" s="2"/>
      <c r="Y303" s="2"/>
      <c r="Z303" s="2"/>
      <c r="AA303" s="2"/>
    </row>
    <row r="304" spans="1:27" x14ac:dyDescent="0.25">
      <c r="A304" t="s">
        <v>405</v>
      </c>
      <c r="B304" s="2">
        <f>SUM('Step 1'!B304:Y304)</f>
        <v>870</v>
      </c>
      <c r="C304" s="2">
        <f>SUM('Step 1'!C304:Z304)</f>
        <v>870</v>
      </c>
      <c r="D304" s="2">
        <f>SUM('Step 1'!D304:AA304)</f>
        <v>874</v>
      </c>
      <c r="E304" s="2">
        <f>SUM('Step 1'!E304:AB304)</f>
        <v>874</v>
      </c>
      <c r="F304" s="2">
        <f>SUM('Step 1'!F304:AC304)</f>
        <v>874</v>
      </c>
      <c r="G304" s="2"/>
      <c r="H304" s="2"/>
      <c r="I304" s="2"/>
      <c r="J304" s="2"/>
      <c r="K304" s="2"/>
      <c r="L304" s="2"/>
      <c r="M304" s="2"/>
      <c r="N304" s="2"/>
      <c r="O304" s="2"/>
      <c r="P304" s="2"/>
      <c r="Q304" s="2"/>
      <c r="R304" s="2"/>
      <c r="S304" s="2"/>
      <c r="T304" s="2"/>
      <c r="U304" s="2"/>
      <c r="V304" s="2"/>
      <c r="W304" s="2"/>
      <c r="X304" s="2"/>
      <c r="Y304" s="2"/>
      <c r="Z304" s="2"/>
      <c r="AA304" s="2"/>
    </row>
    <row r="305" spans="1:27" x14ac:dyDescent="0.25">
      <c r="A305" t="s">
        <v>78</v>
      </c>
      <c r="B305" s="2">
        <f>SUM('Step 1'!B305:Y305)</f>
        <v>5316</v>
      </c>
      <c r="C305" s="2">
        <f>SUM('Step 1'!C305:Z305)</f>
        <v>5316</v>
      </c>
      <c r="D305" s="2">
        <f>SUM('Step 1'!D305:AA305)</f>
        <v>5313</v>
      </c>
      <c r="E305" s="2">
        <f>SUM('Step 1'!E305:AB305)</f>
        <v>5312</v>
      </c>
      <c r="F305" s="2">
        <f>SUM('Step 1'!F305:AC305)</f>
        <v>5315</v>
      </c>
      <c r="G305" s="2"/>
      <c r="H305" s="2"/>
      <c r="I305" s="2"/>
      <c r="J305" s="2"/>
      <c r="K305" s="2"/>
      <c r="L305" s="2"/>
      <c r="M305" s="2"/>
      <c r="N305" s="2"/>
      <c r="O305" s="2"/>
      <c r="P305" s="2"/>
      <c r="Q305" s="2"/>
      <c r="R305" s="2"/>
      <c r="S305" s="2"/>
      <c r="T305" s="2"/>
      <c r="U305" s="2"/>
      <c r="V305" s="2"/>
      <c r="W305" s="2"/>
      <c r="X305" s="2"/>
      <c r="Y305" s="2"/>
      <c r="Z305" s="2"/>
      <c r="AA305" s="2"/>
    </row>
    <row r="306" spans="1:27" x14ac:dyDescent="0.25">
      <c r="A306" t="s">
        <v>47</v>
      </c>
      <c r="B306" s="2">
        <f>SUM('Step 1'!B306:Y306)</f>
        <v>700</v>
      </c>
      <c r="C306" s="2">
        <f>SUM('Step 1'!C306:Z306)</f>
        <v>700</v>
      </c>
      <c r="D306" s="2">
        <f>SUM('Step 1'!D306:AA306)</f>
        <v>701</v>
      </c>
      <c r="E306" s="2">
        <f>SUM('Step 1'!E306:AB306)</f>
        <v>702</v>
      </c>
      <c r="F306" s="2">
        <f>SUM('Step 1'!F306:AC306)</f>
        <v>703</v>
      </c>
      <c r="G306" s="2"/>
      <c r="H306" s="2"/>
      <c r="I306" s="2"/>
      <c r="J306" s="2"/>
      <c r="K306" s="2"/>
      <c r="L306" s="2"/>
      <c r="M306" s="2"/>
      <c r="N306" s="2"/>
      <c r="O306" s="2"/>
      <c r="P306" s="2"/>
      <c r="Q306" s="2"/>
      <c r="R306" s="2"/>
      <c r="S306" s="2"/>
      <c r="T306" s="2"/>
      <c r="U306" s="2"/>
      <c r="V306" s="2"/>
      <c r="W306" s="2"/>
      <c r="X306" s="2"/>
      <c r="Y306" s="2"/>
      <c r="Z306" s="2"/>
      <c r="AA306" s="2"/>
    </row>
    <row r="307" spans="1:27" x14ac:dyDescent="0.25">
      <c r="A307" t="s">
        <v>406</v>
      </c>
      <c r="B307" s="2">
        <f>SUM('Step 1'!B307:Y307)</f>
        <v>34766</v>
      </c>
      <c r="C307" s="2">
        <f>SUM('Step 1'!C307:Z307)</f>
        <v>34780</v>
      </c>
      <c r="D307" s="2">
        <f>SUM('Step 1'!D307:AA307)</f>
        <v>34823</v>
      </c>
      <c r="E307" s="2">
        <f>SUM('Step 1'!E307:AB307)</f>
        <v>34844</v>
      </c>
      <c r="F307" s="2">
        <f>SUM('Step 1'!F307:AC307)</f>
        <v>34884</v>
      </c>
      <c r="G307" s="2"/>
      <c r="H307" s="2"/>
      <c r="I307" s="2"/>
      <c r="J307" s="2"/>
      <c r="K307" s="2"/>
      <c r="L307" s="2"/>
      <c r="M307" s="2"/>
      <c r="N307" s="2"/>
      <c r="O307" s="2"/>
      <c r="P307" s="2"/>
      <c r="Q307" s="2"/>
      <c r="R307" s="2"/>
      <c r="S307" s="2"/>
      <c r="T307" s="2"/>
      <c r="U307" s="2"/>
      <c r="V307" s="2"/>
      <c r="W307" s="2"/>
      <c r="X307" s="2"/>
      <c r="Y307" s="2"/>
      <c r="Z307" s="2"/>
      <c r="AA307" s="2"/>
    </row>
    <row r="308" spans="1:27" x14ac:dyDescent="0.25">
      <c r="A308" t="s">
        <v>407</v>
      </c>
      <c r="B308" s="2">
        <f>SUM('Step 1'!B308:Y308)</f>
        <v>1466</v>
      </c>
      <c r="C308" s="2">
        <f>SUM('Step 1'!C308:Z308)</f>
        <v>1467</v>
      </c>
      <c r="D308" s="2">
        <f>SUM('Step 1'!D308:AA308)</f>
        <v>1471</v>
      </c>
      <c r="E308" s="2">
        <f>SUM('Step 1'!E308:AB308)</f>
        <v>1473</v>
      </c>
      <c r="F308" s="2">
        <f>SUM('Step 1'!F308:AC308)</f>
        <v>1477</v>
      </c>
      <c r="G308" s="2"/>
      <c r="H308" s="2"/>
      <c r="I308" s="2"/>
      <c r="J308" s="2"/>
      <c r="K308" s="2"/>
      <c r="L308" s="2"/>
      <c r="M308" s="2"/>
      <c r="N308" s="2"/>
      <c r="O308" s="2"/>
      <c r="P308" s="2"/>
      <c r="Q308" s="2"/>
      <c r="R308" s="2"/>
      <c r="S308" s="2"/>
      <c r="T308" s="2"/>
      <c r="U308" s="2"/>
      <c r="V308" s="2"/>
      <c r="W308" s="2"/>
      <c r="X308" s="2"/>
      <c r="Y308" s="2"/>
      <c r="Z308" s="2"/>
      <c r="AA308" s="2"/>
    </row>
    <row r="309" spans="1:27" x14ac:dyDescent="0.25">
      <c r="A309" t="s">
        <v>408</v>
      </c>
      <c r="B309" s="2">
        <f>SUM('Step 1'!B309:Y309)</f>
        <v>3117</v>
      </c>
      <c r="C309" s="2">
        <f>SUM('Step 1'!C309:Z309)</f>
        <v>3110</v>
      </c>
      <c r="D309" s="2">
        <f>SUM('Step 1'!D309:AA309)</f>
        <v>3105</v>
      </c>
      <c r="E309" s="2">
        <f>SUM('Step 1'!E309:AB309)</f>
        <v>3098</v>
      </c>
      <c r="F309" s="2">
        <f>SUM('Step 1'!F309:AC309)</f>
        <v>3095</v>
      </c>
      <c r="G309" s="2"/>
      <c r="H309" s="2"/>
      <c r="I309" s="2"/>
      <c r="J309" s="2"/>
      <c r="K309" s="2"/>
      <c r="L309" s="2"/>
      <c r="M309" s="2"/>
      <c r="N309" s="2"/>
      <c r="O309" s="2"/>
      <c r="P309" s="2"/>
      <c r="Q309" s="2"/>
      <c r="R309" s="2"/>
      <c r="S309" s="2"/>
      <c r="T309" s="2"/>
      <c r="U309" s="2"/>
      <c r="V309" s="2"/>
      <c r="W309" s="2"/>
      <c r="X309" s="2"/>
      <c r="Y309" s="2"/>
      <c r="Z309" s="2"/>
      <c r="AA309" s="2"/>
    </row>
    <row r="310" spans="1:27" x14ac:dyDescent="0.25">
      <c r="A310" t="s">
        <v>79</v>
      </c>
      <c r="B310" s="2">
        <f>SUM('Step 1'!B310:Y310)</f>
        <v>9967</v>
      </c>
      <c r="C310" s="2">
        <f>SUM('Step 1'!C310:Z310)</f>
        <v>9977</v>
      </c>
      <c r="D310" s="2">
        <f>SUM('Step 1'!D310:AA310)</f>
        <v>9978</v>
      </c>
      <c r="E310" s="2">
        <f>SUM('Step 1'!E310:AB310)</f>
        <v>9968</v>
      </c>
      <c r="F310" s="2">
        <f>SUM('Step 1'!F310:AC310)</f>
        <v>9970</v>
      </c>
      <c r="G310" s="2"/>
      <c r="H310" s="2"/>
      <c r="I310" s="2"/>
      <c r="J310" s="2"/>
      <c r="K310" s="2"/>
      <c r="L310" s="2"/>
      <c r="M310" s="2"/>
      <c r="N310" s="2"/>
      <c r="O310" s="2"/>
      <c r="P310" s="2"/>
      <c r="Q310" s="2"/>
      <c r="R310" s="2"/>
      <c r="S310" s="2"/>
      <c r="T310" s="2"/>
      <c r="U310" s="2"/>
      <c r="V310" s="2"/>
      <c r="W310" s="2"/>
      <c r="X310" s="2"/>
      <c r="Y310" s="2"/>
      <c r="Z310" s="2"/>
      <c r="AA310" s="2"/>
    </row>
    <row r="311" spans="1:27" x14ac:dyDescent="0.25">
      <c r="A311" t="s">
        <v>409</v>
      </c>
      <c r="B311" s="2">
        <f>SUM('Step 1'!B311:Y311)</f>
        <v>7084</v>
      </c>
      <c r="C311" s="2">
        <f>SUM('Step 1'!C311:Z311)</f>
        <v>7085</v>
      </c>
      <c r="D311" s="2">
        <f>SUM('Step 1'!D311:AA311)</f>
        <v>7087</v>
      </c>
      <c r="E311" s="2">
        <f>SUM('Step 1'!E311:AB311)</f>
        <v>7085</v>
      </c>
      <c r="F311" s="2">
        <f>SUM('Step 1'!F311:AC311)</f>
        <v>7096</v>
      </c>
      <c r="G311" s="2"/>
      <c r="H311" s="2"/>
      <c r="I311" s="2"/>
      <c r="J311" s="2"/>
      <c r="K311" s="2"/>
      <c r="L311" s="2"/>
      <c r="M311" s="2"/>
      <c r="N311" s="2"/>
      <c r="O311" s="2"/>
      <c r="P311" s="2"/>
      <c r="Q311" s="2"/>
      <c r="R311" s="2"/>
      <c r="S311" s="2"/>
      <c r="T311" s="2"/>
      <c r="U311" s="2"/>
      <c r="V311" s="2"/>
      <c r="W311" s="2"/>
      <c r="X311" s="2"/>
      <c r="Y311" s="2"/>
      <c r="Z311" s="2"/>
      <c r="AA311" s="2"/>
    </row>
    <row r="312" spans="1:27" x14ac:dyDescent="0.25">
      <c r="A312" t="s">
        <v>410</v>
      </c>
      <c r="B312" s="2">
        <f>SUM('Step 1'!B312:Y312)</f>
        <v>3846</v>
      </c>
      <c r="C312" s="2">
        <f>SUM('Step 1'!C312:Z312)</f>
        <v>3839</v>
      </c>
      <c r="D312" s="2">
        <f>SUM('Step 1'!D312:AA312)</f>
        <v>3836</v>
      </c>
      <c r="E312" s="2">
        <f>SUM('Step 1'!E312:AB312)</f>
        <v>3833</v>
      </c>
      <c r="F312" s="2">
        <f>SUM('Step 1'!F312:AC312)</f>
        <v>3832</v>
      </c>
      <c r="G312" s="2"/>
      <c r="H312" s="2"/>
      <c r="I312" s="2"/>
      <c r="J312" s="2"/>
      <c r="K312" s="2"/>
      <c r="L312" s="2"/>
      <c r="M312" s="2"/>
      <c r="N312" s="2"/>
      <c r="O312" s="2"/>
      <c r="P312" s="2"/>
      <c r="Q312" s="2"/>
      <c r="R312" s="2"/>
      <c r="S312" s="2"/>
      <c r="T312" s="2"/>
      <c r="U312" s="2"/>
      <c r="V312" s="2"/>
      <c r="W312" s="2"/>
      <c r="X312" s="2"/>
      <c r="Y312" s="2"/>
      <c r="Z312" s="2"/>
      <c r="AA312" s="2"/>
    </row>
    <row r="313" spans="1:27" x14ac:dyDescent="0.25">
      <c r="A313" t="s">
        <v>122</v>
      </c>
      <c r="B313" s="2">
        <f>SUM('Step 1'!B313:Y313)</f>
        <v>23624</v>
      </c>
      <c r="C313" s="2">
        <f>SUM('Step 1'!C313:Z313)</f>
        <v>23619</v>
      </c>
      <c r="D313" s="2">
        <f>SUM('Step 1'!D313:AA313)</f>
        <v>23609</v>
      </c>
      <c r="E313" s="2">
        <f>SUM('Step 1'!E313:AB313)</f>
        <v>23616</v>
      </c>
      <c r="F313" s="2">
        <f>SUM('Step 1'!F313:AC313)</f>
        <v>23608</v>
      </c>
      <c r="G313" s="2"/>
      <c r="H313" s="2"/>
      <c r="I313" s="2"/>
      <c r="J313" s="2"/>
      <c r="K313" s="2"/>
      <c r="L313" s="2"/>
      <c r="M313" s="2"/>
      <c r="N313" s="2"/>
      <c r="O313" s="2"/>
      <c r="P313" s="2"/>
      <c r="Q313" s="2"/>
      <c r="R313" s="2"/>
      <c r="S313" s="2"/>
      <c r="T313" s="2"/>
      <c r="U313" s="2"/>
      <c r="V313" s="2"/>
      <c r="W313" s="2"/>
      <c r="X313" s="2"/>
      <c r="Y313" s="2"/>
      <c r="Z313" s="2"/>
      <c r="AA313" s="2"/>
    </row>
    <row r="314" spans="1:27" x14ac:dyDescent="0.25">
      <c r="A314" t="s">
        <v>93</v>
      </c>
      <c r="B314" s="2">
        <f>SUM('Step 1'!B314:Y314)</f>
        <v>11547</v>
      </c>
      <c r="C314" s="2">
        <f>SUM('Step 1'!C314:Z314)</f>
        <v>11526</v>
      </c>
      <c r="D314" s="2">
        <f>SUM('Step 1'!D314:AA314)</f>
        <v>11526</v>
      </c>
      <c r="E314" s="2">
        <f>SUM('Step 1'!E314:AB314)</f>
        <v>11523</v>
      </c>
      <c r="F314" s="2">
        <f>SUM('Step 1'!F314:AC314)</f>
        <v>11522</v>
      </c>
      <c r="G314" s="2"/>
      <c r="H314" s="2"/>
      <c r="I314" s="2"/>
      <c r="J314" s="2"/>
      <c r="K314" s="2"/>
      <c r="L314" s="2"/>
      <c r="M314" s="2"/>
      <c r="N314" s="2"/>
      <c r="O314" s="2"/>
      <c r="P314" s="2"/>
      <c r="Q314" s="2"/>
      <c r="R314" s="2"/>
      <c r="S314" s="2"/>
      <c r="T314" s="2"/>
      <c r="U314" s="2"/>
      <c r="V314" s="2"/>
      <c r="W314" s="2"/>
      <c r="X314" s="2"/>
      <c r="Y314" s="2"/>
      <c r="Z314" s="2"/>
      <c r="AA314" s="2"/>
    </row>
    <row r="315" spans="1:27" x14ac:dyDescent="0.25">
      <c r="A315" t="s">
        <v>411</v>
      </c>
      <c r="B315" s="2">
        <f>SUM('Step 1'!B315:Y315)</f>
        <v>37439</v>
      </c>
      <c r="C315" s="2">
        <f>SUM('Step 1'!C315:Z315)</f>
        <v>37488</v>
      </c>
      <c r="D315" s="2">
        <f>SUM('Step 1'!D315:AA315)</f>
        <v>37518</v>
      </c>
      <c r="E315" s="2">
        <f>SUM('Step 1'!E315:AB315)</f>
        <v>37557</v>
      </c>
      <c r="F315" s="2">
        <f>SUM('Step 1'!F315:AC315)</f>
        <v>37601</v>
      </c>
      <c r="G315" s="2"/>
      <c r="H315" s="2"/>
      <c r="I315" s="2"/>
      <c r="J315" s="2"/>
      <c r="K315" s="2"/>
      <c r="L315" s="2"/>
      <c r="M315" s="2"/>
      <c r="N315" s="2"/>
      <c r="O315" s="2"/>
      <c r="P315" s="2"/>
      <c r="Q315" s="2"/>
      <c r="R315" s="2"/>
      <c r="S315" s="2"/>
      <c r="T315" s="2"/>
      <c r="U315" s="2"/>
      <c r="V315" s="2"/>
      <c r="W315" s="2"/>
      <c r="X315" s="2"/>
      <c r="Y315" s="2"/>
      <c r="Z315" s="2"/>
      <c r="AA315" s="2"/>
    </row>
    <row r="316" spans="1:27" x14ac:dyDescent="0.25">
      <c r="A316" t="s">
        <v>412</v>
      </c>
      <c r="B316" s="2">
        <f>SUM('Step 1'!B316:Y316)</f>
        <v>36440</v>
      </c>
      <c r="C316" s="2">
        <f>SUM('Step 1'!C316:Z316)</f>
        <v>36455</v>
      </c>
      <c r="D316" s="2">
        <f>SUM('Step 1'!D316:AA316)</f>
        <v>36512</v>
      </c>
      <c r="E316" s="2">
        <f>SUM('Step 1'!E316:AB316)</f>
        <v>36529</v>
      </c>
      <c r="F316" s="2">
        <f>SUM('Step 1'!F316:AC316)</f>
        <v>36542</v>
      </c>
      <c r="G316" s="2"/>
      <c r="H316" s="2"/>
      <c r="I316" s="2"/>
      <c r="J316" s="2"/>
      <c r="K316" s="2"/>
      <c r="L316" s="2"/>
      <c r="M316" s="2"/>
      <c r="N316" s="2"/>
      <c r="O316" s="2"/>
      <c r="P316" s="2"/>
      <c r="Q316" s="2"/>
      <c r="R316" s="2"/>
      <c r="S316" s="2"/>
      <c r="T316" s="2"/>
      <c r="U316" s="2"/>
      <c r="V316" s="2"/>
      <c r="W316" s="2"/>
      <c r="X316" s="2"/>
      <c r="Y316" s="2"/>
      <c r="Z316" s="2"/>
      <c r="AA316" s="2"/>
    </row>
    <row r="317" spans="1:27" x14ac:dyDescent="0.25">
      <c r="A317" t="s">
        <v>413</v>
      </c>
      <c r="B317" s="2">
        <f>SUM('Step 1'!B317:Y317)</f>
        <v>78545</v>
      </c>
      <c r="C317" s="2">
        <f>SUM('Step 1'!C317:Z317)</f>
        <v>78573</v>
      </c>
      <c r="D317" s="2">
        <f>SUM('Step 1'!D317:AA317)</f>
        <v>78662</v>
      </c>
      <c r="E317" s="2">
        <f>SUM('Step 1'!E317:AB317)</f>
        <v>78671</v>
      </c>
      <c r="F317" s="2">
        <f>SUM('Step 1'!F317:AC317)</f>
        <v>78695</v>
      </c>
      <c r="G317" s="2"/>
      <c r="H317" s="2"/>
      <c r="I317" s="2"/>
      <c r="J317" s="2"/>
      <c r="K317" s="2"/>
      <c r="L317" s="2"/>
      <c r="M317" s="2"/>
      <c r="N317" s="2"/>
      <c r="O317" s="2"/>
      <c r="P317" s="2"/>
      <c r="Q317" s="2"/>
      <c r="R317" s="2"/>
      <c r="S317" s="2"/>
      <c r="T317" s="2"/>
      <c r="U317" s="2"/>
      <c r="V317" s="2"/>
      <c r="W317" s="2"/>
      <c r="X317" s="2"/>
      <c r="Y317" s="2"/>
      <c r="Z317" s="2"/>
      <c r="AA317" s="2"/>
    </row>
    <row r="318" spans="1:27" x14ac:dyDescent="0.25">
      <c r="A318" t="s">
        <v>414</v>
      </c>
      <c r="B318" s="2">
        <f>SUM('Step 1'!B318:Y318)</f>
        <v>21436</v>
      </c>
      <c r="C318" s="2">
        <f>SUM('Step 1'!C318:Z318)</f>
        <v>21384</v>
      </c>
      <c r="D318" s="2">
        <f>SUM('Step 1'!D318:AA318)</f>
        <v>21357</v>
      </c>
      <c r="E318" s="2">
        <f>SUM('Step 1'!E318:AB318)</f>
        <v>21328</v>
      </c>
      <c r="F318" s="2">
        <f>SUM('Step 1'!F318:AC318)</f>
        <v>21318</v>
      </c>
      <c r="G318" s="2"/>
      <c r="H318" s="2"/>
      <c r="I318" s="2"/>
      <c r="J318" s="2"/>
      <c r="K318" s="2"/>
      <c r="L318" s="2"/>
      <c r="M318" s="2"/>
      <c r="N318" s="2"/>
      <c r="O318" s="2"/>
      <c r="P318" s="2"/>
      <c r="Q318" s="2"/>
      <c r="R318" s="2"/>
      <c r="S318" s="2"/>
      <c r="T318" s="2"/>
      <c r="U318" s="2"/>
      <c r="V318" s="2"/>
      <c r="W318" s="2"/>
      <c r="X318" s="2"/>
      <c r="Y318" s="2"/>
      <c r="Z318" s="2"/>
      <c r="AA318" s="2"/>
    </row>
    <row r="319" spans="1:27" x14ac:dyDescent="0.25">
      <c r="A319" t="s">
        <v>127</v>
      </c>
      <c r="B319" s="2">
        <f>SUM('Step 1'!B319:Y319)</f>
        <v>1337</v>
      </c>
      <c r="C319" s="2">
        <f>SUM('Step 1'!C319:Z319)</f>
        <v>1339</v>
      </c>
      <c r="D319" s="2">
        <f>SUM('Step 1'!D319:AA319)</f>
        <v>1344</v>
      </c>
      <c r="E319" s="2">
        <f>SUM('Step 1'!E319:AB319)</f>
        <v>1346</v>
      </c>
      <c r="F319" s="2">
        <f>SUM('Step 1'!F319:AC319)</f>
        <v>1346</v>
      </c>
      <c r="G319" s="2"/>
      <c r="H319" s="2"/>
      <c r="I319" s="2"/>
      <c r="J319" s="2"/>
      <c r="K319" s="2"/>
      <c r="L319" s="2"/>
      <c r="M319" s="2"/>
      <c r="N319" s="2"/>
      <c r="O319" s="2"/>
      <c r="P319" s="2"/>
      <c r="Q319" s="2"/>
      <c r="R319" s="2"/>
      <c r="S319" s="2"/>
      <c r="T319" s="2"/>
      <c r="U319" s="2"/>
      <c r="V319" s="2"/>
      <c r="W319" s="2"/>
      <c r="X319" s="2"/>
      <c r="Y319" s="2"/>
      <c r="Z319" s="2"/>
      <c r="AA319" s="2"/>
    </row>
    <row r="320" spans="1:27" x14ac:dyDescent="0.25">
      <c r="A320" t="s">
        <v>415</v>
      </c>
      <c r="B320" s="2">
        <f>SUM('Step 1'!B320:Y320)</f>
        <v>30928</v>
      </c>
      <c r="C320" s="2">
        <f>SUM('Step 1'!C320:Z320)</f>
        <v>30931</v>
      </c>
      <c r="D320" s="2">
        <f>SUM('Step 1'!D320:AA320)</f>
        <v>30929</v>
      </c>
      <c r="E320" s="2">
        <f>SUM('Step 1'!E320:AB320)</f>
        <v>30933</v>
      </c>
      <c r="F320" s="2">
        <f>SUM('Step 1'!F320:AC320)</f>
        <v>30950</v>
      </c>
      <c r="G320" s="2"/>
      <c r="H320" s="2"/>
      <c r="I320" s="2"/>
      <c r="J320" s="2"/>
      <c r="K320" s="2"/>
      <c r="L320" s="2"/>
      <c r="M320" s="2"/>
      <c r="N320" s="2"/>
      <c r="O320" s="2"/>
      <c r="P320" s="2"/>
      <c r="Q320" s="2"/>
      <c r="R320" s="2"/>
      <c r="S320" s="2"/>
      <c r="T320" s="2"/>
      <c r="U320" s="2"/>
      <c r="V320" s="2"/>
      <c r="W320" s="2"/>
      <c r="X320" s="2"/>
      <c r="Y320" s="2"/>
      <c r="Z320" s="2"/>
      <c r="AA320" s="2"/>
    </row>
    <row r="321" spans="1:27" x14ac:dyDescent="0.25">
      <c r="A321" t="s">
        <v>416</v>
      </c>
      <c r="B321" s="2">
        <f>SUM('Step 1'!B321:Y321)</f>
        <v>781</v>
      </c>
      <c r="C321" s="2">
        <f>SUM('Step 1'!C321:Z321)</f>
        <v>780</v>
      </c>
      <c r="D321" s="2">
        <f>SUM('Step 1'!D321:AA321)</f>
        <v>780</v>
      </c>
      <c r="E321" s="2">
        <f>SUM('Step 1'!E321:AB321)</f>
        <v>779</v>
      </c>
      <c r="F321" s="2">
        <f>SUM('Step 1'!F321:AC321)</f>
        <v>779</v>
      </c>
      <c r="G321" s="2"/>
      <c r="H321" s="2"/>
      <c r="I321" s="2"/>
      <c r="J321" s="2"/>
      <c r="K321" s="2"/>
      <c r="L321" s="2"/>
      <c r="M321" s="2"/>
      <c r="N321" s="2"/>
      <c r="O321" s="2"/>
      <c r="P321" s="2"/>
      <c r="Q321" s="2"/>
      <c r="R321" s="2"/>
      <c r="S321" s="2"/>
      <c r="T321" s="2"/>
      <c r="U321" s="2"/>
      <c r="V321" s="2"/>
      <c r="W321" s="2"/>
      <c r="X321" s="2"/>
      <c r="Y321" s="2"/>
      <c r="Z321" s="2"/>
      <c r="AA321" s="2"/>
    </row>
    <row r="322" spans="1:27" x14ac:dyDescent="0.25">
      <c r="A322" t="s">
        <v>417</v>
      </c>
      <c r="B322" s="2">
        <f>SUM('Step 1'!B322:Y322)</f>
        <v>51713</v>
      </c>
      <c r="C322" s="2">
        <f>SUM('Step 1'!C322:Z322)</f>
        <v>51706</v>
      </c>
      <c r="D322" s="2">
        <f>SUM('Step 1'!D322:AA322)</f>
        <v>51705</v>
      </c>
      <c r="E322" s="2">
        <f>SUM('Step 1'!E322:AB322)</f>
        <v>51705</v>
      </c>
      <c r="F322" s="2">
        <f>SUM('Step 1'!F322:AC322)</f>
        <v>51743</v>
      </c>
      <c r="G322" s="2"/>
      <c r="H322" s="2"/>
      <c r="I322" s="2"/>
      <c r="J322" s="2"/>
      <c r="K322" s="2"/>
      <c r="L322" s="2"/>
      <c r="M322" s="2"/>
      <c r="N322" s="2"/>
      <c r="O322" s="2"/>
      <c r="P322" s="2"/>
      <c r="Q322" s="2"/>
      <c r="R322" s="2"/>
      <c r="S322" s="2"/>
      <c r="T322" s="2"/>
      <c r="U322" s="2"/>
      <c r="V322" s="2"/>
      <c r="W322" s="2"/>
      <c r="X322" s="2"/>
      <c r="Y322" s="2"/>
      <c r="Z322" s="2"/>
      <c r="AA322" s="2"/>
    </row>
    <row r="323" spans="1:27" x14ac:dyDescent="0.25">
      <c r="A323" t="s">
        <v>418</v>
      </c>
      <c r="B323" s="2">
        <f>SUM('Step 1'!B323:Y323)</f>
        <v>13162</v>
      </c>
      <c r="C323" s="2">
        <f>SUM('Step 1'!C323:Z323)</f>
        <v>13171</v>
      </c>
      <c r="D323" s="2">
        <f>SUM('Step 1'!D323:AA323)</f>
        <v>13177</v>
      </c>
      <c r="E323" s="2">
        <f>SUM('Step 1'!E323:AB323)</f>
        <v>13183</v>
      </c>
      <c r="F323" s="2">
        <f>SUM('Step 1'!F323:AC323)</f>
        <v>13200</v>
      </c>
      <c r="G323" s="2"/>
      <c r="H323" s="2"/>
      <c r="I323" s="2"/>
      <c r="J323" s="2"/>
      <c r="K323" s="2"/>
      <c r="L323" s="2"/>
      <c r="M323" s="2"/>
      <c r="N323" s="2"/>
      <c r="O323" s="2"/>
      <c r="P323" s="2"/>
      <c r="Q323" s="2"/>
      <c r="R323" s="2"/>
      <c r="S323" s="2"/>
      <c r="T323" s="2"/>
      <c r="U323" s="2"/>
      <c r="V323" s="2"/>
      <c r="W323" s="2"/>
      <c r="X323" s="2"/>
      <c r="Y323" s="2"/>
      <c r="Z323" s="2"/>
      <c r="AA323" s="2"/>
    </row>
    <row r="324" spans="1:27" x14ac:dyDescent="0.25">
      <c r="A324" t="s">
        <v>419</v>
      </c>
      <c r="B324" s="2">
        <f>SUM('Step 1'!B324:Y324)</f>
        <v>6213</v>
      </c>
      <c r="C324" s="2">
        <f>SUM('Step 1'!C324:Z324)</f>
        <v>6200</v>
      </c>
      <c r="D324" s="2">
        <f>SUM('Step 1'!D324:AA324)</f>
        <v>6189</v>
      </c>
      <c r="E324" s="2">
        <f>SUM('Step 1'!E324:AB324)</f>
        <v>6181</v>
      </c>
      <c r="F324" s="2">
        <f>SUM('Step 1'!F324:AC324)</f>
        <v>6167</v>
      </c>
      <c r="G324" s="2"/>
      <c r="H324" s="2"/>
      <c r="I324" s="2"/>
      <c r="J324" s="2"/>
      <c r="K324" s="2"/>
      <c r="L324" s="2"/>
      <c r="M324" s="2"/>
      <c r="N324" s="2"/>
      <c r="O324" s="2"/>
      <c r="P324" s="2"/>
      <c r="Q324" s="2"/>
      <c r="R324" s="2"/>
      <c r="S324" s="2"/>
      <c r="T324" s="2"/>
      <c r="U324" s="2"/>
      <c r="V324" s="2"/>
      <c r="W324" s="2"/>
      <c r="X324" s="2"/>
      <c r="Y324" s="2"/>
      <c r="Z324" s="2"/>
      <c r="AA324" s="2"/>
    </row>
    <row r="325" spans="1:27" x14ac:dyDescent="0.25">
      <c r="A325" t="s">
        <v>420</v>
      </c>
      <c r="B325" s="2">
        <f>SUM('Step 1'!B325:Y325)</f>
        <v>6939</v>
      </c>
      <c r="C325" s="2">
        <f>SUM('Step 1'!C325:Z325)</f>
        <v>6918</v>
      </c>
      <c r="D325" s="2">
        <f>SUM('Step 1'!D325:AA325)</f>
        <v>6906</v>
      </c>
      <c r="E325" s="2">
        <f>SUM('Step 1'!E325:AB325)</f>
        <v>6893</v>
      </c>
      <c r="F325" s="2">
        <f>SUM('Step 1'!F325:AC325)</f>
        <v>6889</v>
      </c>
      <c r="G325" s="2"/>
      <c r="H325" s="2"/>
      <c r="I325" s="2"/>
      <c r="J325" s="2"/>
      <c r="K325" s="2"/>
      <c r="L325" s="2"/>
      <c r="M325" s="2"/>
      <c r="N325" s="2"/>
      <c r="O325" s="2"/>
      <c r="P325" s="2"/>
      <c r="Q325" s="2"/>
      <c r="R325" s="2"/>
      <c r="S325" s="2"/>
      <c r="T325" s="2"/>
      <c r="U325" s="2"/>
      <c r="V325" s="2"/>
      <c r="W325" s="2"/>
      <c r="X325" s="2"/>
      <c r="Y325" s="2"/>
      <c r="Z325" s="2"/>
      <c r="AA325" s="2"/>
    </row>
    <row r="326" spans="1:27" x14ac:dyDescent="0.25">
      <c r="A326" t="s">
        <v>421</v>
      </c>
      <c r="B326" s="2">
        <f>SUM('Step 1'!B326:Y326)</f>
        <v>14156</v>
      </c>
      <c r="C326" s="2">
        <f>SUM('Step 1'!C326:Z326)</f>
        <v>14160</v>
      </c>
      <c r="D326" s="2">
        <f>SUM('Step 1'!D326:AA326)</f>
        <v>14161</v>
      </c>
      <c r="E326" s="2">
        <f>SUM('Step 1'!E326:AB326)</f>
        <v>14166</v>
      </c>
      <c r="F326" s="2">
        <f>SUM('Step 1'!F326:AC326)</f>
        <v>14185</v>
      </c>
      <c r="G326" s="2"/>
      <c r="H326" s="2"/>
      <c r="I326" s="2"/>
      <c r="J326" s="2"/>
      <c r="K326" s="2"/>
      <c r="L326" s="2"/>
      <c r="M326" s="2"/>
      <c r="N326" s="2"/>
      <c r="O326" s="2"/>
      <c r="P326" s="2"/>
      <c r="Q326" s="2"/>
      <c r="R326" s="2"/>
      <c r="S326" s="2"/>
      <c r="T326" s="2"/>
      <c r="U326" s="2"/>
      <c r="V326" s="2"/>
      <c r="W326" s="2"/>
      <c r="X326" s="2"/>
      <c r="Y326" s="2"/>
      <c r="Z326" s="2"/>
      <c r="AA326" s="2"/>
    </row>
    <row r="327" spans="1:27" x14ac:dyDescent="0.25">
      <c r="A327" t="s">
        <v>102</v>
      </c>
      <c r="B327" s="2">
        <f>SUM('Step 1'!B327:Y327)</f>
        <v>2556</v>
      </c>
      <c r="C327" s="2">
        <f>SUM('Step 1'!C327:Z327)</f>
        <v>2554</v>
      </c>
      <c r="D327" s="2">
        <f>SUM('Step 1'!D327:AA327)</f>
        <v>2554</v>
      </c>
      <c r="E327" s="2">
        <f>SUM('Step 1'!E327:AB327)</f>
        <v>2556</v>
      </c>
      <c r="F327" s="2">
        <f>SUM('Step 1'!F327:AC327)</f>
        <v>2559</v>
      </c>
      <c r="G327" s="2"/>
      <c r="H327" s="2"/>
      <c r="I327" s="2"/>
      <c r="J327" s="2"/>
      <c r="K327" s="2"/>
      <c r="L327" s="2"/>
      <c r="M327" s="2"/>
      <c r="N327" s="2"/>
      <c r="O327" s="2"/>
      <c r="P327" s="2"/>
      <c r="Q327" s="2"/>
      <c r="R327" s="2"/>
      <c r="S327" s="2"/>
      <c r="T327" s="2"/>
      <c r="U327" s="2"/>
      <c r="V327" s="2"/>
      <c r="W327" s="2"/>
      <c r="X327" s="2"/>
      <c r="Y327" s="2"/>
      <c r="Z327" s="2"/>
      <c r="AA327" s="2"/>
    </row>
    <row r="328" spans="1:27" x14ac:dyDescent="0.25">
      <c r="A328" t="s">
        <v>422</v>
      </c>
      <c r="B328" s="2">
        <f>SUM('Step 1'!B328:Y328)</f>
        <v>543</v>
      </c>
      <c r="C328" s="2">
        <f>SUM('Step 1'!C328:Z328)</f>
        <v>546</v>
      </c>
      <c r="D328" s="2">
        <f>SUM('Step 1'!D328:AA328)</f>
        <v>549</v>
      </c>
      <c r="E328" s="2">
        <f>SUM('Step 1'!E328:AB328)</f>
        <v>549</v>
      </c>
      <c r="F328" s="2">
        <f>SUM('Step 1'!F328:AC328)</f>
        <v>549</v>
      </c>
      <c r="G328" s="2"/>
      <c r="H328" s="2"/>
      <c r="I328" s="2"/>
      <c r="J328" s="2"/>
      <c r="K328" s="2"/>
      <c r="L328" s="2"/>
      <c r="M328" s="2"/>
      <c r="N328" s="2"/>
      <c r="O328" s="2"/>
      <c r="P328" s="2"/>
      <c r="Q328" s="2"/>
      <c r="R328" s="2"/>
      <c r="S328" s="2"/>
      <c r="T328" s="2"/>
      <c r="U328" s="2"/>
      <c r="V328" s="2"/>
      <c r="W328" s="2"/>
      <c r="X328" s="2"/>
      <c r="Y328" s="2"/>
      <c r="Z328" s="2"/>
      <c r="AA328" s="2"/>
    </row>
    <row r="329" spans="1:27" x14ac:dyDescent="0.25">
      <c r="A329" t="s">
        <v>423</v>
      </c>
      <c r="B329" s="2">
        <f>SUM('Step 1'!B329:Y329)</f>
        <v>11706</v>
      </c>
      <c r="C329" s="2">
        <f>SUM('Step 1'!C329:Z329)</f>
        <v>11701</v>
      </c>
      <c r="D329" s="2">
        <f>SUM('Step 1'!D329:AA329)</f>
        <v>11703</v>
      </c>
      <c r="E329" s="2">
        <f>SUM('Step 1'!E329:AB329)</f>
        <v>11708</v>
      </c>
      <c r="F329" s="2">
        <f>SUM('Step 1'!F329:AC329)</f>
        <v>11715</v>
      </c>
      <c r="G329" s="2"/>
      <c r="H329" s="2"/>
      <c r="I329" s="2"/>
      <c r="J329" s="2"/>
      <c r="K329" s="2"/>
      <c r="L329" s="2"/>
      <c r="M329" s="2"/>
      <c r="N329" s="2"/>
      <c r="O329" s="2"/>
      <c r="P329" s="2"/>
      <c r="Q329" s="2"/>
      <c r="R329" s="2"/>
      <c r="S329" s="2"/>
      <c r="T329" s="2"/>
      <c r="U329" s="2"/>
      <c r="V329" s="2"/>
      <c r="W329" s="2"/>
      <c r="X329" s="2"/>
      <c r="Y329" s="2"/>
      <c r="Z329" s="2"/>
      <c r="AA329" s="2"/>
    </row>
    <row r="330" spans="1:27" x14ac:dyDescent="0.25">
      <c r="A330" t="s">
        <v>117</v>
      </c>
      <c r="B330" s="2">
        <f>SUM('Step 1'!B330:Y330)</f>
        <v>4612</v>
      </c>
      <c r="C330" s="2">
        <f>SUM('Step 1'!C330:Z330)</f>
        <v>4592</v>
      </c>
      <c r="D330" s="2">
        <f>SUM('Step 1'!D330:AA330)</f>
        <v>4584</v>
      </c>
      <c r="E330" s="2">
        <f>SUM('Step 1'!E330:AB330)</f>
        <v>4578</v>
      </c>
      <c r="F330" s="2">
        <f>SUM('Step 1'!F330:AC330)</f>
        <v>4585</v>
      </c>
      <c r="G330" s="2"/>
      <c r="H330" s="2"/>
      <c r="I330" s="2"/>
      <c r="J330" s="2"/>
      <c r="K330" s="2"/>
      <c r="L330" s="2"/>
      <c r="M330" s="2"/>
      <c r="N330" s="2"/>
      <c r="O330" s="2"/>
      <c r="P330" s="2"/>
      <c r="Q330" s="2"/>
      <c r="R330" s="2"/>
      <c r="S330" s="2"/>
      <c r="T330" s="2"/>
      <c r="U330" s="2"/>
      <c r="V330" s="2"/>
      <c r="W330" s="2"/>
      <c r="X330" s="2"/>
      <c r="Y330" s="2"/>
      <c r="Z330" s="2"/>
      <c r="AA330" s="2"/>
    </row>
    <row r="331" spans="1:27" x14ac:dyDescent="0.25">
      <c r="A331" t="s">
        <v>58</v>
      </c>
      <c r="B331" s="2">
        <f>SUM('Step 1'!B331:Y331)</f>
        <v>1239</v>
      </c>
      <c r="C331" s="2">
        <f>SUM('Step 1'!C331:Z331)</f>
        <v>1249</v>
      </c>
      <c r="D331" s="2">
        <f>SUM('Step 1'!D331:AA331)</f>
        <v>1255</v>
      </c>
      <c r="E331" s="2">
        <f>SUM('Step 1'!E331:AB331)</f>
        <v>1257</v>
      </c>
      <c r="F331" s="2">
        <f>SUM('Step 1'!F331:AC331)</f>
        <v>1262</v>
      </c>
      <c r="G331" s="2"/>
      <c r="H331" s="2"/>
      <c r="I331" s="2"/>
      <c r="J331" s="2"/>
      <c r="K331" s="2"/>
      <c r="L331" s="2"/>
      <c r="M331" s="2"/>
      <c r="N331" s="2"/>
      <c r="O331" s="2"/>
      <c r="P331" s="2"/>
      <c r="Q331" s="2"/>
      <c r="R331" s="2"/>
      <c r="S331" s="2"/>
      <c r="T331" s="2"/>
      <c r="U331" s="2"/>
      <c r="V331" s="2"/>
      <c r="W331" s="2"/>
      <c r="X331" s="2"/>
      <c r="Y331" s="2"/>
      <c r="Z331" s="2"/>
      <c r="AA331" s="2"/>
    </row>
    <row r="332" spans="1:27" x14ac:dyDescent="0.25">
      <c r="A332" t="s">
        <v>424</v>
      </c>
      <c r="B332" s="2">
        <f>SUM('Step 1'!B332:Y332)</f>
        <v>29986</v>
      </c>
      <c r="C332" s="2">
        <f>SUM('Step 1'!C332:Z332)</f>
        <v>29983</v>
      </c>
      <c r="D332" s="2">
        <f>SUM('Step 1'!D332:AA332)</f>
        <v>29987</v>
      </c>
      <c r="E332" s="2">
        <f>SUM('Step 1'!E332:AB332)</f>
        <v>29965</v>
      </c>
      <c r="F332" s="2">
        <f>SUM('Step 1'!F332:AC332)</f>
        <v>29964</v>
      </c>
      <c r="G332" s="2"/>
      <c r="H332" s="2"/>
      <c r="I332" s="2"/>
      <c r="J332" s="2"/>
      <c r="K332" s="2"/>
      <c r="L332" s="2"/>
      <c r="M332" s="2"/>
      <c r="N332" s="2"/>
      <c r="O332" s="2"/>
      <c r="P332" s="2"/>
      <c r="Q332" s="2"/>
      <c r="R332" s="2"/>
      <c r="S332" s="2"/>
      <c r="T332" s="2"/>
      <c r="U332" s="2"/>
      <c r="V332" s="2"/>
      <c r="W332" s="2"/>
      <c r="X332" s="2"/>
      <c r="Y332" s="2"/>
      <c r="Z332" s="2"/>
      <c r="AA332" s="2"/>
    </row>
    <row r="333" spans="1:27" x14ac:dyDescent="0.25">
      <c r="A333" t="s">
        <v>425</v>
      </c>
      <c r="B333" s="2">
        <f>SUM('Step 1'!B333:Y333)</f>
        <v>21214</v>
      </c>
      <c r="C333" s="2">
        <f>SUM('Step 1'!C333:Z333)</f>
        <v>21237</v>
      </c>
      <c r="D333" s="2">
        <f>SUM('Step 1'!D333:AA333)</f>
        <v>21262</v>
      </c>
      <c r="E333" s="2">
        <f>SUM('Step 1'!E333:AB333)</f>
        <v>21284</v>
      </c>
      <c r="F333" s="2">
        <f>SUM('Step 1'!F333:AC333)</f>
        <v>21314</v>
      </c>
      <c r="G333" s="2"/>
      <c r="H333" s="2"/>
      <c r="I333" s="2"/>
      <c r="J333" s="2"/>
      <c r="K333" s="2"/>
      <c r="L333" s="2"/>
      <c r="M333" s="2"/>
      <c r="N333" s="2"/>
      <c r="O333" s="2"/>
      <c r="P333" s="2"/>
      <c r="Q333" s="2"/>
      <c r="R333" s="2"/>
      <c r="S333" s="2"/>
      <c r="T333" s="2"/>
      <c r="U333" s="2"/>
      <c r="V333" s="2"/>
      <c r="W333" s="2"/>
      <c r="X333" s="2"/>
      <c r="Y333" s="2"/>
      <c r="Z333" s="2"/>
      <c r="AA333" s="2"/>
    </row>
    <row r="334" spans="1:27" x14ac:dyDescent="0.25">
      <c r="A334" t="s">
        <v>426</v>
      </c>
      <c r="B334" s="2">
        <f>SUM('Step 1'!B334:Y334)</f>
        <v>54954</v>
      </c>
      <c r="C334" s="2">
        <f>SUM('Step 1'!C334:Z334)</f>
        <v>55013</v>
      </c>
      <c r="D334" s="2">
        <f>SUM('Step 1'!D334:AA334)</f>
        <v>55079</v>
      </c>
      <c r="E334" s="2">
        <f>SUM('Step 1'!E334:AB334)</f>
        <v>55136</v>
      </c>
      <c r="F334" s="2">
        <f>SUM('Step 1'!F334:AC334)</f>
        <v>55205</v>
      </c>
      <c r="G334" s="2"/>
      <c r="H334" s="2"/>
      <c r="I334" s="2"/>
      <c r="J334" s="2"/>
      <c r="K334" s="2"/>
      <c r="L334" s="2"/>
      <c r="M334" s="2"/>
      <c r="N334" s="2"/>
      <c r="O334" s="2"/>
      <c r="P334" s="2"/>
      <c r="Q334" s="2"/>
      <c r="R334" s="2"/>
      <c r="S334" s="2"/>
      <c r="T334" s="2"/>
      <c r="U334" s="2"/>
      <c r="V334" s="2"/>
      <c r="W334" s="2"/>
      <c r="X334" s="2"/>
      <c r="Y334" s="2"/>
      <c r="Z334" s="2"/>
      <c r="AA334" s="2"/>
    </row>
    <row r="335" spans="1:27" x14ac:dyDescent="0.25">
      <c r="A335" t="s">
        <v>39</v>
      </c>
      <c r="B335" s="2">
        <f>SUM('Step 1'!B335:Y335)</f>
        <v>423</v>
      </c>
      <c r="C335" s="2">
        <f>SUM('Step 1'!C335:Z335)</f>
        <v>425</v>
      </c>
      <c r="D335" s="2">
        <f>SUM('Step 1'!D335:AA335)</f>
        <v>424</v>
      </c>
      <c r="E335" s="2">
        <f>SUM('Step 1'!E335:AB335)</f>
        <v>426</v>
      </c>
      <c r="F335" s="2">
        <f>SUM('Step 1'!F335:AC335)</f>
        <v>426</v>
      </c>
      <c r="G335" s="2"/>
      <c r="H335" s="2"/>
      <c r="I335" s="2"/>
      <c r="J335" s="2"/>
      <c r="K335" s="2"/>
      <c r="L335" s="2"/>
      <c r="M335" s="2"/>
      <c r="N335" s="2"/>
      <c r="O335" s="2"/>
      <c r="P335" s="2"/>
      <c r="Q335" s="2"/>
      <c r="R335" s="2"/>
      <c r="S335" s="2"/>
      <c r="T335" s="2"/>
      <c r="U335" s="2"/>
      <c r="V335" s="2"/>
      <c r="W335" s="2"/>
      <c r="X335" s="2"/>
      <c r="Y335" s="2"/>
      <c r="Z335" s="2"/>
      <c r="AA335" s="2"/>
    </row>
    <row r="336" spans="1:27" x14ac:dyDescent="0.25">
      <c r="A336" t="s">
        <v>34</v>
      </c>
      <c r="B336" s="2">
        <f>SUM('Step 1'!B336:Y336)</f>
        <v>3882</v>
      </c>
      <c r="C336" s="2">
        <f>SUM('Step 1'!C336:Z336)</f>
        <v>3879</v>
      </c>
      <c r="D336" s="2">
        <f>SUM('Step 1'!D336:AA336)</f>
        <v>3885</v>
      </c>
      <c r="E336" s="2">
        <f>SUM('Step 1'!E336:AB336)</f>
        <v>3888</v>
      </c>
      <c r="F336" s="2">
        <f>SUM('Step 1'!F336:AC336)</f>
        <v>3888</v>
      </c>
    </row>
    <row r="337" spans="1:6" x14ac:dyDescent="0.25">
      <c r="A337" t="s">
        <v>427</v>
      </c>
      <c r="B337" s="2">
        <f>SUM('Step 1'!B337:Y337)</f>
        <v>80401</v>
      </c>
      <c r="C337" s="2">
        <f>SUM('Step 1'!C337:Z337)</f>
        <v>80477</v>
      </c>
      <c r="D337" s="2">
        <f>SUM('Step 1'!D337:AA337)</f>
        <v>80578</v>
      </c>
      <c r="E337" s="2">
        <f>SUM('Step 1'!E337:AB337)</f>
        <v>80663</v>
      </c>
      <c r="F337" s="2">
        <f>SUM('Step 1'!F337:AC337)</f>
        <v>80782</v>
      </c>
    </row>
    <row r="338" spans="1:6" x14ac:dyDescent="0.25">
      <c r="A338" t="s">
        <v>428</v>
      </c>
      <c r="B338" s="2">
        <f>SUM('Step 1'!B338:Y338)</f>
        <v>6004</v>
      </c>
      <c r="C338" s="2">
        <f>SUM('Step 1'!C338:Z338)</f>
        <v>6003</v>
      </c>
      <c r="D338" s="2">
        <f>SUM('Step 1'!D338:AA338)</f>
        <v>5996</v>
      </c>
      <c r="E338" s="2">
        <f>SUM('Step 1'!E338:AB338)</f>
        <v>5994</v>
      </c>
      <c r="F338" s="2">
        <f>SUM('Step 1'!F338:AC338)</f>
        <v>5994</v>
      </c>
    </row>
    <row r="339" spans="1:6" x14ac:dyDescent="0.25">
      <c r="A339" t="s">
        <v>107</v>
      </c>
      <c r="B339" s="2">
        <f>SUM('Step 1'!B339:Y339)</f>
        <v>6689</v>
      </c>
      <c r="C339" s="2">
        <f>SUM('Step 1'!C339:Z339)</f>
        <v>6685</v>
      </c>
      <c r="D339" s="2">
        <f>SUM('Step 1'!D339:AA339)</f>
        <v>6687</v>
      </c>
      <c r="E339" s="2">
        <f>SUM('Step 1'!E339:AB339)</f>
        <v>6683</v>
      </c>
      <c r="F339" s="2">
        <f>SUM('Step 1'!F339:AC339)</f>
        <v>6681</v>
      </c>
    </row>
    <row r="340" spans="1:6" x14ac:dyDescent="0.25">
      <c r="A340" t="s">
        <v>429</v>
      </c>
      <c r="B340" s="2">
        <f>SUM('Step 1'!B340:Y340)</f>
        <v>15732</v>
      </c>
      <c r="C340" s="2">
        <f>SUM('Step 1'!C340:Z340)</f>
        <v>15726</v>
      </c>
      <c r="D340" s="2">
        <f>SUM('Step 1'!D340:AA340)</f>
        <v>15719</v>
      </c>
      <c r="E340" s="2">
        <f>SUM('Step 1'!E340:AB340)</f>
        <v>15702</v>
      </c>
      <c r="F340" s="2">
        <f>SUM('Step 1'!F340:AC340)</f>
        <v>15696</v>
      </c>
    </row>
    <row r="341" spans="1:6" x14ac:dyDescent="0.25">
      <c r="A341" t="s">
        <v>430</v>
      </c>
      <c r="B341" s="2">
        <f>SUM('Step 1'!B341:Y341)</f>
        <v>6680</v>
      </c>
      <c r="C341" s="2">
        <f>SUM('Step 1'!C341:Z341)</f>
        <v>6695</v>
      </c>
      <c r="D341" s="2">
        <f>SUM('Step 1'!D341:AA341)</f>
        <v>6705</v>
      </c>
      <c r="E341" s="2">
        <f>SUM('Step 1'!E341:AB341)</f>
        <v>6717</v>
      </c>
      <c r="F341" s="2">
        <f>SUM('Step 1'!F341:AC341)</f>
        <v>6724</v>
      </c>
    </row>
    <row r="342" spans="1:6" x14ac:dyDescent="0.25">
      <c r="A342" t="s">
        <v>431</v>
      </c>
      <c r="B342" s="2">
        <f>SUM('Step 1'!B342:Y342)</f>
        <v>7461</v>
      </c>
      <c r="C342" s="2">
        <f>SUM('Step 1'!C342:Z342)</f>
        <v>7460</v>
      </c>
      <c r="D342" s="2">
        <f>SUM('Step 1'!D342:AA342)</f>
        <v>7455</v>
      </c>
      <c r="E342" s="2">
        <f>SUM('Step 1'!E342:AB342)</f>
        <v>7449</v>
      </c>
      <c r="F342" s="2">
        <f>SUM('Step 1'!F342:AC342)</f>
        <v>7448</v>
      </c>
    </row>
    <row r="343" spans="1:6" x14ac:dyDescent="0.25">
      <c r="A343" t="s">
        <v>432</v>
      </c>
      <c r="B343" s="2">
        <f>SUM('Step 1'!B343:Y343)</f>
        <v>21001</v>
      </c>
      <c r="C343" s="2">
        <f>SUM('Step 1'!C343:Z343)</f>
        <v>21023</v>
      </c>
      <c r="D343" s="2">
        <f>SUM('Step 1'!D343:AA343)</f>
        <v>21041</v>
      </c>
      <c r="E343" s="2">
        <f>SUM('Step 1'!E343:AB343)</f>
        <v>21053</v>
      </c>
      <c r="F343" s="2">
        <f>SUM('Step 1'!F343:AC343)</f>
        <v>21072</v>
      </c>
    </row>
    <row r="344" spans="1:6" x14ac:dyDescent="0.25">
      <c r="A344" t="s">
        <v>433</v>
      </c>
      <c r="B344" s="2">
        <f>SUM('Step 1'!B344:Y344)</f>
        <v>20362</v>
      </c>
      <c r="C344" s="2">
        <f>SUM('Step 1'!C344:Z344)</f>
        <v>20353</v>
      </c>
      <c r="D344" s="2">
        <f>SUM('Step 1'!D344:AA344)</f>
        <v>20360</v>
      </c>
      <c r="E344" s="2">
        <f>SUM('Step 1'!E344:AB344)</f>
        <v>20366</v>
      </c>
      <c r="F344" s="2">
        <f>SUM('Step 1'!F344:AC344)</f>
        <v>20385</v>
      </c>
    </row>
    <row r="345" spans="1:6" x14ac:dyDescent="0.25">
      <c r="A345" t="s">
        <v>434</v>
      </c>
      <c r="B345" s="2">
        <f>SUM('Step 1'!B345:Y345)</f>
        <v>17130</v>
      </c>
      <c r="C345" s="2">
        <f>SUM('Step 1'!C345:Z345)</f>
        <v>17120</v>
      </c>
      <c r="D345" s="2">
        <f>SUM('Step 1'!D345:AA345)</f>
        <v>17121</v>
      </c>
      <c r="E345" s="2">
        <f>SUM('Step 1'!E345:AB345)</f>
        <v>17118</v>
      </c>
      <c r="F345" s="2">
        <f>SUM('Step 1'!F345:AC345)</f>
        <v>17127</v>
      </c>
    </row>
    <row r="346" spans="1:6" x14ac:dyDescent="0.25">
      <c r="A346" t="s">
        <v>435</v>
      </c>
      <c r="B346" s="2">
        <f>SUM('Step 1'!B346:Y346)</f>
        <v>36003</v>
      </c>
      <c r="C346" s="2">
        <f>SUM('Step 1'!C346:Z346)</f>
        <v>36036</v>
      </c>
      <c r="D346" s="2">
        <f>SUM('Step 1'!D346:AA346)</f>
        <v>36085</v>
      </c>
      <c r="E346" s="2">
        <f>SUM('Step 1'!E346:AB346)</f>
        <v>36118</v>
      </c>
      <c r="F346" s="2">
        <f>SUM('Step 1'!F346:AC346)</f>
        <v>36155</v>
      </c>
    </row>
    <row r="347" spans="1:6" x14ac:dyDescent="0.25">
      <c r="A347" t="s">
        <v>436</v>
      </c>
      <c r="B347" s="2">
        <f>SUM('Step 1'!B347:Y347)</f>
        <v>4159</v>
      </c>
      <c r="C347" s="2">
        <f>SUM('Step 1'!C347:Z347)</f>
        <v>4163</v>
      </c>
      <c r="D347" s="2">
        <f>SUM('Step 1'!D347:AA347)</f>
        <v>4167</v>
      </c>
      <c r="E347" s="2">
        <f>SUM('Step 1'!E347:AB347)</f>
        <v>4172</v>
      </c>
      <c r="F347" s="2">
        <f>SUM('Step 1'!F347:AC347)</f>
        <v>4167</v>
      </c>
    </row>
    <row r="348" spans="1:6" x14ac:dyDescent="0.25">
      <c r="A348" t="s">
        <v>437</v>
      </c>
      <c r="B348" s="2">
        <f>SUM('Step 1'!B348:Y348)</f>
        <v>22722</v>
      </c>
      <c r="C348" s="2">
        <f>SUM('Step 1'!C348:Z348)</f>
        <v>22730</v>
      </c>
      <c r="D348" s="2">
        <f>SUM('Step 1'!D348:AA348)</f>
        <v>22752</v>
      </c>
      <c r="E348" s="2">
        <f>SUM('Step 1'!E348:AB348)</f>
        <v>22774</v>
      </c>
      <c r="F348" s="2">
        <f>SUM('Step 1'!F348:AC348)</f>
        <v>22807</v>
      </c>
    </row>
    <row r="349" spans="1:6" x14ac:dyDescent="0.25">
      <c r="A349" t="s">
        <v>438</v>
      </c>
      <c r="B349" s="2">
        <f>SUM('Step 1'!B349:Y349)</f>
        <v>40485</v>
      </c>
      <c r="C349" s="2">
        <f>SUM('Step 1'!C349:Z349)</f>
        <v>40451</v>
      </c>
      <c r="D349" s="2">
        <f>SUM('Step 1'!D349:AA349)</f>
        <v>40409</v>
      </c>
      <c r="E349" s="2">
        <f>SUM('Step 1'!E349:AB349)</f>
        <v>40413</v>
      </c>
      <c r="F349" s="2">
        <f>SUM('Step 1'!F349:AC349)</f>
        <v>40444</v>
      </c>
    </row>
    <row r="350" spans="1:6" x14ac:dyDescent="0.25">
      <c r="A350" t="s">
        <v>439</v>
      </c>
      <c r="B350" s="2">
        <f>SUM('Step 1'!B350:Y350)</f>
        <v>64488</v>
      </c>
      <c r="C350" s="2">
        <f>SUM('Step 1'!C350:Z350)</f>
        <v>64550</v>
      </c>
      <c r="D350" s="2">
        <f>SUM('Step 1'!D350:AA350)</f>
        <v>64595</v>
      </c>
      <c r="E350" s="2">
        <f>SUM('Step 1'!E350:AB350)</f>
        <v>64660</v>
      </c>
      <c r="F350" s="2">
        <f>SUM('Step 1'!F350:AC350)</f>
        <v>64738</v>
      </c>
    </row>
    <row r="351" spans="1:6" x14ac:dyDescent="0.25">
      <c r="A351" t="s">
        <v>440</v>
      </c>
      <c r="B351" s="2">
        <f>SUM('Step 1'!B351:Y351)</f>
        <v>866</v>
      </c>
      <c r="C351" s="2">
        <f>SUM('Step 1'!C351:Z351)</f>
        <v>868</v>
      </c>
      <c r="D351" s="2">
        <f>SUM('Step 1'!D351:AA351)</f>
        <v>871</v>
      </c>
      <c r="E351" s="2">
        <f>SUM('Step 1'!E351:AB351)</f>
        <v>872</v>
      </c>
      <c r="F351" s="2">
        <f>SUM('Step 1'!F351:AC351)</f>
        <v>871</v>
      </c>
    </row>
    <row r="352" spans="1:6" x14ac:dyDescent="0.25">
      <c r="A352" t="s">
        <v>441</v>
      </c>
      <c r="B352" s="2">
        <f>SUM('Step 1'!B352:Y352)</f>
        <v>5071</v>
      </c>
      <c r="C352" s="2">
        <f>SUM('Step 1'!C352:Z352)</f>
        <v>5070</v>
      </c>
      <c r="D352" s="2">
        <f>SUM('Step 1'!D352:AA352)</f>
        <v>5071</v>
      </c>
      <c r="E352" s="2">
        <f>SUM('Step 1'!E352:AB352)</f>
        <v>5066</v>
      </c>
      <c r="F352" s="2">
        <f>SUM('Step 1'!F352:AC352)</f>
        <v>5065</v>
      </c>
    </row>
    <row r="353" spans="1:6" x14ac:dyDescent="0.25">
      <c r="A353" t="s">
        <v>54</v>
      </c>
      <c r="B353" s="2">
        <f>SUM('Step 1'!B353:Y353)</f>
        <v>4</v>
      </c>
      <c r="C353" s="2">
        <f>SUM('Step 1'!C353:Z353)</f>
        <v>4</v>
      </c>
      <c r="D353" s="2">
        <f>SUM('Step 1'!D353:AA353)</f>
        <v>4</v>
      </c>
      <c r="E353" s="2">
        <f>SUM('Step 1'!E353:AB353)</f>
        <v>4</v>
      </c>
      <c r="F353" s="2">
        <f>SUM('Step 1'!F353:AC353)</f>
        <v>4</v>
      </c>
    </row>
    <row r="354" spans="1:6" x14ac:dyDescent="0.25">
      <c r="A354" t="s">
        <v>442</v>
      </c>
      <c r="B354" s="2">
        <f>SUM('Step 1'!B354:Y354)</f>
        <v>4220</v>
      </c>
      <c r="C354" s="2">
        <f>SUM('Step 1'!C354:Z354)</f>
        <v>4227</v>
      </c>
      <c r="D354" s="2">
        <f>SUM('Step 1'!D354:AA354)</f>
        <v>4230</v>
      </c>
      <c r="E354" s="2">
        <f>SUM('Step 1'!E354:AB354)</f>
        <v>4233</v>
      </c>
      <c r="F354" s="2">
        <f>SUM('Step 1'!F354:AC354)</f>
        <v>4231</v>
      </c>
    </row>
    <row r="355" spans="1:6" x14ac:dyDescent="0.25">
      <c r="A355" t="s">
        <v>76</v>
      </c>
      <c r="B355" s="2">
        <f>SUM('Step 1'!B355:Y355)</f>
        <v>3987</v>
      </c>
      <c r="C355" s="2">
        <f>SUM('Step 1'!C355:Z355)</f>
        <v>3990</v>
      </c>
      <c r="D355" s="2">
        <f>SUM('Step 1'!D355:AA355)</f>
        <v>4003</v>
      </c>
      <c r="E355" s="2">
        <f>SUM('Step 1'!E355:AB355)</f>
        <v>4016</v>
      </c>
      <c r="F355" s="2">
        <f>SUM('Step 1'!F355:AC355)</f>
        <v>4014</v>
      </c>
    </row>
    <row r="356" spans="1:6" x14ac:dyDescent="0.25">
      <c r="A356" t="s">
        <v>443</v>
      </c>
      <c r="B356" s="2">
        <f>SUM('Step 1'!B356:Y356)</f>
        <v>58700</v>
      </c>
      <c r="C356" s="2">
        <f>SUM('Step 1'!C356:Z356)</f>
        <v>58736</v>
      </c>
      <c r="D356" s="2">
        <f>SUM('Step 1'!D356:AA356)</f>
        <v>58792</v>
      </c>
      <c r="E356" s="2">
        <f>SUM('Step 1'!E356:AB356)</f>
        <v>58853</v>
      </c>
      <c r="F356" s="2">
        <f>SUM('Step 1'!F356:AC356)</f>
        <v>58931</v>
      </c>
    </row>
    <row r="357" spans="1:6" x14ac:dyDescent="0.25">
      <c r="A357" t="s">
        <v>444</v>
      </c>
      <c r="B357" s="2">
        <f>SUM('Step 1'!B357:Y357)</f>
        <v>2909</v>
      </c>
      <c r="C357" s="2">
        <f>SUM('Step 1'!C357:Z357)</f>
        <v>2909</v>
      </c>
      <c r="D357" s="2">
        <f>SUM('Step 1'!D357:AA357)</f>
        <v>2913</v>
      </c>
      <c r="E357" s="2">
        <f>SUM('Step 1'!E357:AB357)</f>
        <v>2914</v>
      </c>
      <c r="F357" s="2">
        <f>SUM('Step 1'!F357:AC357)</f>
        <v>2923</v>
      </c>
    </row>
    <row r="358" spans="1:6" x14ac:dyDescent="0.25">
      <c r="A358" t="s">
        <v>103</v>
      </c>
      <c r="B358" s="2">
        <f>SUM('Step 1'!B358:Y358)</f>
        <v>4399</v>
      </c>
      <c r="C358" s="2">
        <f>SUM('Step 1'!C358:Z358)</f>
        <v>4395</v>
      </c>
      <c r="D358" s="2">
        <f>SUM('Step 1'!D358:AA358)</f>
        <v>4389</v>
      </c>
      <c r="E358" s="2">
        <f>SUM('Step 1'!E358:AB358)</f>
        <v>4387</v>
      </c>
      <c r="F358" s="2">
        <f>SUM('Step 1'!F358:AC358)</f>
        <v>4392</v>
      </c>
    </row>
    <row r="359" spans="1:6" x14ac:dyDescent="0.25">
      <c r="A359" t="s">
        <v>445</v>
      </c>
      <c r="B359" s="2">
        <f>SUM('Step 1'!B359:Y359)</f>
        <v>1752</v>
      </c>
      <c r="C359" s="2">
        <f>SUM('Step 1'!C359:Z359)</f>
        <v>1749</v>
      </c>
      <c r="D359" s="2">
        <f>SUM('Step 1'!D359:AA359)</f>
        <v>1749</v>
      </c>
      <c r="E359" s="2">
        <f>SUM('Step 1'!E359:AB359)</f>
        <v>1749</v>
      </c>
      <c r="F359" s="2">
        <f>SUM('Step 1'!F359:AC359)</f>
        <v>1751</v>
      </c>
    </row>
    <row r="360" spans="1:6" x14ac:dyDescent="0.25">
      <c r="A360" t="s">
        <v>446</v>
      </c>
      <c r="B360" s="2">
        <f>SUM('Step 1'!B360:Y360)</f>
        <v>20579</v>
      </c>
      <c r="C360" s="2">
        <f>SUM('Step 1'!C360:Z360)</f>
        <v>20574</v>
      </c>
      <c r="D360" s="2">
        <f>SUM('Step 1'!D360:AA360)</f>
        <v>20579</v>
      </c>
      <c r="E360" s="2">
        <f>SUM('Step 1'!E360:AB360)</f>
        <v>20592</v>
      </c>
      <c r="F360" s="2">
        <f>SUM('Step 1'!F360:AC360)</f>
        <v>20605</v>
      </c>
    </row>
    <row r="361" spans="1:6" x14ac:dyDescent="0.25">
      <c r="A361" t="s">
        <v>447</v>
      </c>
      <c r="B361" s="2">
        <f>SUM('Step 1'!B361:Y361)</f>
        <v>48</v>
      </c>
      <c r="C361" s="2">
        <f>SUM('Step 1'!C361:Z361)</f>
        <v>48</v>
      </c>
      <c r="D361" s="2">
        <f>SUM('Step 1'!D361:AA361)</f>
        <v>48</v>
      </c>
      <c r="E361" s="2">
        <f>SUM('Step 1'!E361:AB361)</f>
        <v>48</v>
      </c>
      <c r="F361" s="2">
        <f>SUM('Step 1'!F361:AC361)</f>
        <v>48</v>
      </c>
    </row>
    <row r="362" spans="1:6" x14ac:dyDescent="0.25">
      <c r="A362" t="s">
        <v>100</v>
      </c>
      <c r="B362" s="2">
        <f>SUM('Step 1'!B362:Y362)</f>
        <v>1757</v>
      </c>
      <c r="C362" s="2">
        <f>SUM('Step 1'!C362:Z362)</f>
        <v>1750</v>
      </c>
      <c r="D362" s="2">
        <f>SUM('Step 1'!D362:AA362)</f>
        <v>1743</v>
      </c>
      <c r="E362" s="2">
        <f>SUM('Step 1'!E362:AB362)</f>
        <v>1740</v>
      </c>
      <c r="F362" s="2">
        <f>SUM('Step 1'!F362:AC362)</f>
        <v>1731</v>
      </c>
    </row>
    <row r="363" spans="1:6" x14ac:dyDescent="0.25">
      <c r="A363" t="s">
        <v>114</v>
      </c>
      <c r="B363" s="2">
        <f>SUM('Step 1'!B363:Y363)</f>
        <v>8</v>
      </c>
      <c r="C363" s="2">
        <f>SUM('Step 1'!C363:Z363)</f>
        <v>7</v>
      </c>
      <c r="D363" s="2">
        <f>SUM('Step 1'!D363:AA363)</f>
        <v>7</v>
      </c>
      <c r="E363" s="2">
        <f>SUM('Step 1'!E363:AB363)</f>
        <v>6</v>
      </c>
      <c r="F363" s="2">
        <f>SUM('Step 1'!F363:AC363)</f>
        <v>6</v>
      </c>
    </row>
    <row r="364" spans="1:6" x14ac:dyDescent="0.25">
      <c r="A364" t="s">
        <v>448</v>
      </c>
      <c r="B364" s="2">
        <f>SUM('Step 1'!B364:Y364)</f>
        <v>54182</v>
      </c>
      <c r="C364" s="2">
        <f>SUM('Step 1'!C364:Z364)</f>
        <v>54233</v>
      </c>
      <c r="D364" s="2">
        <f>SUM('Step 1'!D364:AA364)</f>
        <v>54295</v>
      </c>
      <c r="E364" s="2">
        <f>SUM('Step 1'!E364:AB364)</f>
        <v>54355</v>
      </c>
      <c r="F364" s="2">
        <f>SUM('Step 1'!F364:AC364)</f>
        <v>54429</v>
      </c>
    </row>
    <row r="365" spans="1:6" x14ac:dyDescent="0.25">
      <c r="A365" t="s">
        <v>449</v>
      </c>
      <c r="B365" s="2">
        <f>SUM('Step 1'!B365:Y365)</f>
        <v>5946</v>
      </c>
      <c r="C365" s="2">
        <f>SUM('Step 1'!C365:Z365)</f>
        <v>5942</v>
      </c>
      <c r="D365" s="2">
        <f>SUM('Step 1'!D365:AA365)</f>
        <v>5932</v>
      </c>
      <c r="E365" s="2">
        <f>SUM('Step 1'!E365:AB365)</f>
        <v>5925</v>
      </c>
      <c r="F365" s="2">
        <f>SUM('Step 1'!F365:AC365)</f>
        <v>5915</v>
      </c>
    </row>
    <row r="366" spans="1:6" x14ac:dyDescent="0.25">
      <c r="A366" t="s">
        <v>450</v>
      </c>
      <c r="B366" s="2">
        <f>SUM('Step 1'!B366:Y366)</f>
        <v>83940</v>
      </c>
      <c r="C366" s="2">
        <f>SUM('Step 1'!C366:Z366)</f>
        <v>83962</v>
      </c>
      <c r="D366" s="2">
        <f>SUM('Step 1'!D366:AA366)</f>
        <v>83974</v>
      </c>
      <c r="E366" s="2">
        <f>SUM('Step 1'!E366:AB366)</f>
        <v>83943</v>
      </c>
      <c r="F366" s="2">
        <f>SUM('Step 1'!F366:AC366)</f>
        <v>83991</v>
      </c>
    </row>
    <row r="367" spans="1:6" x14ac:dyDescent="0.25">
      <c r="A367" t="s">
        <v>451</v>
      </c>
      <c r="B367" s="2">
        <f>SUM('Step 1'!B367:Y367)</f>
        <v>10976</v>
      </c>
      <c r="C367" s="2">
        <f>SUM('Step 1'!C367:Z367)</f>
        <v>11000</v>
      </c>
      <c r="D367" s="2">
        <f>SUM('Step 1'!D367:AA367)</f>
        <v>11020</v>
      </c>
      <c r="E367" s="2">
        <f>SUM('Step 1'!E367:AB367)</f>
        <v>11034</v>
      </c>
      <c r="F367" s="2">
        <f>SUM('Step 1'!F367:AC367)</f>
        <v>11044</v>
      </c>
    </row>
    <row r="368" spans="1:6" x14ac:dyDescent="0.25">
      <c r="A368" t="s">
        <v>452</v>
      </c>
      <c r="B368" s="2">
        <f>SUM('Step 1'!B368:Y368)</f>
        <v>109493</v>
      </c>
      <c r="C368" s="2">
        <f>SUM('Step 1'!C368:Z368)</f>
        <v>109589</v>
      </c>
      <c r="D368" s="2">
        <f>SUM('Step 1'!D368:AA368)</f>
        <v>109720</v>
      </c>
      <c r="E368" s="2">
        <f>SUM('Step 1'!E368:AB368)</f>
        <v>109829</v>
      </c>
      <c r="F368" s="2">
        <f>SUM('Step 1'!F368:AC368)</f>
        <v>109945</v>
      </c>
    </row>
    <row r="369" spans="1:6" x14ac:dyDescent="0.25">
      <c r="A369" t="s">
        <v>453</v>
      </c>
      <c r="B369" s="2">
        <f>SUM('Step 1'!B369:Y369)</f>
        <v>95998</v>
      </c>
      <c r="C369" s="2">
        <f>SUM('Step 1'!C369:Z369)</f>
        <v>96146</v>
      </c>
      <c r="D369" s="2">
        <f>SUM('Step 1'!D369:AA369)</f>
        <v>96256</v>
      </c>
      <c r="E369" s="2">
        <f>SUM('Step 1'!E369:AB369)</f>
        <v>96321</v>
      </c>
      <c r="F369" s="2">
        <f>SUM('Step 1'!F369:AC369)</f>
        <v>96404</v>
      </c>
    </row>
    <row r="370" spans="1:6" x14ac:dyDescent="0.25">
      <c r="A370" t="s">
        <v>63</v>
      </c>
      <c r="B370" s="2">
        <f>SUM('Step 1'!B370:Y370)</f>
        <v>1366</v>
      </c>
      <c r="C370" s="2">
        <f>SUM('Step 1'!C370:Z370)</f>
        <v>1362</v>
      </c>
      <c r="D370" s="2">
        <f>SUM('Step 1'!D370:AA370)</f>
        <v>1358</v>
      </c>
      <c r="E370" s="2">
        <f>SUM('Step 1'!E370:AB370)</f>
        <v>1354</v>
      </c>
      <c r="F370" s="2">
        <f>SUM('Step 1'!F370:AC370)</f>
        <v>1348</v>
      </c>
    </row>
    <row r="371" spans="1:6" x14ac:dyDescent="0.25">
      <c r="A371" t="s">
        <v>454</v>
      </c>
      <c r="B371" s="2">
        <f>SUM('Step 1'!B371:Y371)</f>
        <v>29940</v>
      </c>
      <c r="C371" s="2">
        <f>SUM('Step 1'!C371:Z371)</f>
        <v>29934</v>
      </c>
      <c r="D371" s="2">
        <f>SUM('Step 1'!D371:AA371)</f>
        <v>29924</v>
      </c>
      <c r="E371" s="2">
        <f>SUM('Step 1'!E371:AB371)</f>
        <v>29904</v>
      </c>
      <c r="F371" s="2">
        <f>SUM('Step 1'!F371:AC371)</f>
        <v>29886</v>
      </c>
    </row>
    <row r="372" spans="1:6" x14ac:dyDescent="0.25">
      <c r="A372" t="s">
        <v>455</v>
      </c>
      <c r="B372" s="2">
        <f>SUM('Step 1'!B372:Y372)</f>
        <v>123015</v>
      </c>
      <c r="C372" s="2">
        <f>SUM('Step 1'!C372:Z372)</f>
        <v>123146</v>
      </c>
      <c r="D372" s="2">
        <f>SUM('Step 1'!D372:AA372)</f>
        <v>123327</v>
      </c>
      <c r="E372" s="2">
        <f>SUM('Step 1'!E372:AB372)</f>
        <v>123459</v>
      </c>
      <c r="F372" s="2">
        <f>SUM('Step 1'!F372:AC372)</f>
        <v>123616</v>
      </c>
    </row>
    <row r="373" spans="1:6" x14ac:dyDescent="0.25">
      <c r="A373" t="s">
        <v>456</v>
      </c>
      <c r="B373" s="2">
        <f>SUM('Step 1'!B373:Y373)</f>
        <v>49386</v>
      </c>
      <c r="C373" s="2">
        <f>SUM('Step 1'!C373:Z373)</f>
        <v>49433</v>
      </c>
      <c r="D373" s="2">
        <f>SUM('Step 1'!D373:AA373)</f>
        <v>49479</v>
      </c>
      <c r="E373" s="2">
        <f>SUM('Step 1'!E373:AB373)</f>
        <v>49514</v>
      </c>
      <c r="F373" s="2">
        <f>SUM('Step 1'!F373:AC373)</f>
        <v>49563</v>
      </c>
    </row>
    <row r="374" spans="1:6" x14ac:dyDescent="0.25">
      <c r="A374" t="s">
        <v>457</v>
      </c>
      <c r="B374" s="2">
        <f>SUM('Step 1'!B374:Y374)</f>
        <v>726</v>
      </c>
      <c r="C374" s="2">
        <f>SUM('Step 1'!C374:Z374)</f>
        <v>724</v>
      </c>
      <c r="D374" s="2">
        <f>SUM('Step 1'!D374:AA374)</f>
        <v>722</v>
      </c>
      <c r="E374" s="2">
        <f>SUM('Step 1'!E374:AB374)</f>
        <v>720</v>
      </c>
      <c r="F374" s="2">
        <f>SUM('Step 1'!F374:AC374)</f>
        <v>718</v>
      </c>
    </row>
    <row r="375" spans="1:6" x14ac:dyDescent="0.25">
      <c r="A375" t="s">
        <v>458</v>
      </c>
      <c r="B375" s="2">
        <f>SUM('Step 1'!B375:Y375)</f>
        <v>8734</v>
      </c>
      <c r="C375" s="2">
        <f>SUM('Step 1'!C375:Z375)</f>
        <v>8737</v>
      </c>
      <c r="D375" s="2">
        <f>SUM('Step 1'!D375:AA375)</f>
        <v>8741</v>
      </c>
      <c r="E375" s="2">
        <f>SUM('Step 1'!E375:AB375)</f>
        <v>8747</v>
      </c>
      <c r="F375" s="2">
        <f>SUM('Step 1'!F375:AC375)</f>
        <v>8753</v>
      </c>
    </row>
    <row r="376" spans="1:6" x14ac:dyDescent="0.25">
      <c r="A376" t="s">
        <v>459</v>
      </c>
      <c r="B376" s="2">
        <f>SUM('Step 1'!B376:Y376)</f>
        <v>25471</v>
      </c>
      <c r="C376" s="2">
        <f>SUM('Step 1'!C376:Z376)</f>
        <v>25490</v>
      </c>
      <c r="D376" s="2">
        <f>SUM('Step 1'!D376:AA376)</f>
        <v>25519</v>
      </c>
      <c r="E376" s="2">
        <f>SUM('Step 1'!E376:AB376)</f>
        <v>25548</v>
      </c>
      <c r="F376" s="2">
        <f>SUM('Step 1'!F376:AC376)</f>
        <v>25587</v>
      </c>
    </row>
    <row r="377" spans="1:6" x14ac:dyDescent="0.25">
      <c r="A377" t="s">
        <v>460</v>
      </c>
      <c r="B377" s="2">
        <f>SUM('Step 1'!B377:Y377)</f>
        <v>20205</v>
      </c>
      <c r="C377" s="2">
        <f>SUM('Step 1'!C377:Z377)</f>
        <v>20201</v>
      </c>
      <c r="D377" s="2">
        <f>SUM('Step 1'!D377:AA377)</f>
        <v>20199</v>
      </c>
      <c r="E377" s="2">
        <f>SUM('Step 1'!E377:AB377)</f>
        <v>20181</v>
      </c>
      <c r="F377" s="2">
        <f>SUM('Step 1'!F377:AC377)</f>
        <v>20169</v>
      </c>
    </row>
    <row r="378" spans="1:6" x14ac:dyDescent="0.25">
      <c r="A378" t="s">
        <v>461</v>
      </c>
      <c r="B378" s="2">
        <f>SUM('Step 1'!B378:Y378)</f>
        <v>627238</v>
      </c>
      <c r="C378" s="2">
        <f>SUM('Step 1'!C378:Z378)</f>
        <v>627561</v>
      </c>
      <c r="D378" s="2">
        <f>SUM('Step 1'!D378:AA378)</f>
        <v>627986</v>
      </c>
      <c r="E378" s="2">
        <f>SUM('Step 1'!E378:AB378)</f>
        <v>628497</v>
      </c>
      <c r="F378" s="2">
        <f>SUM('Step 1'!F378:AC378)</f>
        <v>629002</v>
      </c>
    </row>
    <row r="379" spans="1:6" x14ac:dyDescent="0.25">
      <c r="A379" t="s">
        <v>462</v>
      </c>
      <c r="B379" s="2">
        <f>SUM('Step 1'!B379:Y379)</f>
        <v>47300</v>
      </c>
      <c r="C379" s="2">
        <f>SUM('Step 1'!C379:Z379)</f>
        <v>47344</v>
      </c>
      <c r="D379" s="2">
        <f>SUM('Step 1'!D379:AA379)</f>
        <v>47386</v>
      </c>
      <c r="E379" s="2">
        <f>SUM('Step 1'!E379:AB379)</f>
        <v>47426</v>
      </c>
      <c r="F379" s="2">
        <f>SUM('Step 1'!F379:AC379)</f>
        <v>47494</v>
      </c>
    </row>
    <row r="380" spans="1:6" x14ac:dyDescent="0.25">
      <c r="A380" t="s">
        <v>463</v>
      </c>
      <c r="B380" s="2">
        <f>SUM('Step 1'!B380:Y380)</f>
        <v>19248</v>
      </c>
      <c r="C380" s="2">
        <f>SUM('Step 1'!C380:Z380)</f>
        <v>19268</v>
      </c>
      <c r="D380" s="2">
        <f>SUM('Step 1'!D380:AA380)</f>
        <v>19297</v>
      </c>
      <c r="E380" s="2">
        <f>SUM('Step 1'!E380:AB380)</f>
        <v>19316</v>
      </c>
      <c r="F380" s="2">
        <f>SUM('Step 1'!F380:AC380)</f>
        <v>19347</v>
      </c>
    </row>
    <row r="381" spans="1:6" x14ac:dyDescent="0.25">
      <c r="A381" t="s">
        <v>464</v>
      </c>
      <c r="B381" s="2">
        <f>SUM('Step 1'!B381:Y381)</f>
        <v>17853</v>
      </c>
      <c r="C381" s="2">
        <f>SUM('Step 1'!C381:Z381)</f>
        <v>17863</v>
      </c>
      <c r="D381" s="2">
        <f>SUM('Step 1'!D381:AA381)</f>
        <v>17881</v>
      </c>
      <c r="E381" s="2">
        <f>SUM('Step 1'!E381:AB381)</f>
        <v>17887</v>
      </c>
      <c r="F381" s="2">
        <f>SUM('Step 1'!F381:AC381)</f>
        <v>17892</v>
      </c>
    </row>
    <row r="382" spans="1:6" x14ac:dyDescent="0.25">
      <c r="A382" t="s">
        <v>465</v>
      </c>
      <c r="B382" s="2">
        <f>SUM('Step 1'!B382:Y382)</f>
        <v>55232</v>
      </c>
      <c r="C382" s="2">
        <f>SUM('Step 1'!C382:Z382)</f>
        <v>55272</v>
      </c>
      <c r="D382" s="2">
        <f>SUM('Step 1'!D382:AA382)</f>
        <v>55332</v>
      </c>
      <c r="E382" s="2">
        <f>SUM('Step 1'!E382:AB382)</f>
        <v>55397</v>
      </c>
      <c r="F382" s="2">
        <f>SUM('Step 1'!F382:AC382)</f>
        <v>55490</v>
      </c>
    </row>
    <row r="383" spans="1:6" x14ac:dyDescent="0.25">
      <c r="A383" t="s">
        <v>466</v>
      </c>
      <c r="B383" s="2">
        <f>SUM('Step 1'!B383:Y383)</f>
        <v>8491</v>
      </c>
      <c r="C383" s="2">
        <f>SUM('Step 1'!C383:Z383)</f>
        <v>8466</v>
      </c>
      <c r="D383" s="2">
        <f>SUM('Step 1'!D383:AA383)</f>
        <v>8450</v>
      </c>
      <c r="E383" s="2">
        <f>SUM('Step 1'!E383:AB383)</f>
        <v>8432</v>
      </c>
      <c r="F383" s="2">
        <f>SUM('Step 1'!F383:AC383)</f>
        <v>8423</v>
      </c>
    </row>
    <row r="384" spans="1:6" x14ac:dyDescent="0.25">
      <c r="A384" t="s">
        <v>467</v>
      </c>
      <c r="B384" s="2">
        <f>SUM('Step 1'!B384:Y384)</f>
        <v>24003</v>
      </c>
      <c r="C384" s="2">
        <f>SUM('Step 1'!C384:Z384)</f>
        <v>24012</v>
      </c>
      <c r="D384" s="2">
        <f>SUM('Step 1'!D384:AA384)</f>
        <v>24025</v>
      </c>
      <c r="E384" s="2">
        <f>SUM('Step 1'!E384:AB384)</f>
        <v>24036</v>
      </c>
      <c r="F384" s="2">
        <f>SUM('Step 1'!F384:AC384)</f>
        <v>24050</v>
      </c>
    </row>
    <row r="385" spans="1:6" x14ac:dyDescent="0.25">
      <c r="A385" t="s">
        <v>468</v>
      </c>
      <c r="B385" s="2">
        <f>SUM('Step 1'!B385:Y385)</f>
        <v>3796</v>
      </c>
      <c r="C385" s="2">
        <f>SUM('Step 1'!C385:Z385)</f>
        <v>3808</v>
      </c>
      <c r="D385" s="2">
        <f>SUM('Step 1'!D385:AA385)</f>
        <v>3819</v>
      </c>
      <c r="E385" s="2">
        <f>SUM('Step 1'!E385:AB385)</f>
        <v>3823</v>
      </c>
      <c r="F385" s="2">
        <f>SUM('Step 1'!F385:AC385)</f>
        <v>3824</v>
      </c>
    </row>
    <row r="386" spans="1:6" x14ac:dyDescent="0.25">
      <c r="A386" t="s">
        <v>89</v>
      </c>
      <c r="B386" s="2">
        <f>SUM('Step 1'!B386:Y386)</f>
        <v>4446</v>
      </c>
      <c r="C386" s="2">
        <f>SUM('Step 1'!C386:Z386)</f>
        <v>4449</v>
      </c>
      <c r="D386" s="2">
        <f>SUM('Step 1'!D386:AA386)</f>
        <v>4460</v>
      </c>
      <c r="E386" s="2">
        <f>SUM('Step 1'!E386:AB386)</f>
        <v>4470</v>
      </c>
      <c r="F386" s="2">
        <f>SUM('Step 1'!F386:AC386)</f>
        <v>4483</v>
      </c>
    </row>
    <row r="387" spans="1:6" x14ac:dyDescent="0.25">
      <c r="A387" t="s">
        <v>49</v>
      </c>
      <c r="B387" s="2">
        <f>SUM('Step 1'!B387:Y387)</f>
        <v>4840</v>
      </c>
      <c r="C387" s="2">
        <f>SUM('Step 1'!C387:Z387)</f>
        <v>4843</v>
      </c>
      <c r="D387" s="2">
        <f>SUM('Step 1'!D387:AA387)</f>
        <v>4849</v>
      </c>
      <c r="E387" s="2">
        <f>SUM('Step 1'!E387:AB387)</f>
        <v>4856</v>
      </c>
      <c r="F387" s="2">
        <f>SUM('Step 1'!F387:AC387)</f>
        <v>4866</v>
      </c>
    </row>
    <row r="388" spans="1:6" x14ac:dyDescent="0.25">
      <c r="A388" t="s">
        <v>469</v>
      </c>
      <c r="B388" s="2">
        <f>SUM('Step 1'!B388:Y388)</f>
        <v>10402</v>
      </c>
      <c r="C388" s="2">
        <f>SUM('Step 1'!C388:Z388)</f>
        <v>10399</v>
      </c>
      <c r="D388" s="2">
        <f>SUM('Step 1'!D388:AA388)</f>
        <v>10398</v>
      </c>
      <c r="E388" s="2">
        <f>SUM('Step 1'!E388:AB388)</f>
        <v>10401</v>
      </c>
      <c r="F388" s="2">
        <f>SUM('Step 1'!F388:AC388)</f>
        <v>10392</v>
      </c>
    </row>
    <row r="389" spans="1:6" x14ac:dyDescent="0.25">
      <c r="A389" t="s">
        <v>470</v>
      </c>
      <c r="B389" s="2">
        <f>SUM('Step 1'!B389:Y389)</f>
        <v>6528</v>
      </c>
      <c r="C389" s="2">
        <f>SUM('Step 1'!C389:Z389)</f>
        <v>6524</v>
      </c>
      <c r="D389" s="2">
        <f>SUM('Step 1'!D389:AA389)</f>
        <v>6526</v>
      </c>
      <c r="E389" s="2">
        <f>SUM('Step 1'!E389:AB389)</f>
        <v>6526</v>
      </c>
      <c r="F389" s="2">
        <f>SUM('Step 1'!F389:AC389)</f>
        <v>6531</v>
      </c>
    </row>
    <row r="390" spans="1:6" x14ac:dyDescent="0.25">
      <c r="A390" t="s">
        <v>471</v>
      </c>
      <c r="B390" s="2">
        <f>SUM('Step 1'!B390:Y390)</f>
        <v>1779870</v>
      </c>
      <c r="C390" s="2">
        <f>SUM('Step 1'!C390:Z390)</f>
        <v>1781678</v>
      </c>
      <c r="D390" s="2">
        <f>SUM('Step 1'!D390:AA390)</f>
        <v>1783498</v>
      </c>
      <c r="E390" s="2">
        <f>SUM('Step 1'!E390:AB390)</f>
        <v>1784817</v>
      </c>
      <c r="F390" s="2">
        <f>SUM('Step 1'!F390:AC390)</f>
        <v>1786579</v>
      </c>
    </row>
    <row r="391" spans="1:6" x14ac:dyDescent="0.25">
      <c r="A391" t="s">
        <v>472</v>
      </c>
      <c r="B391" s="2">
        <f>SUM('Step 1'!B391:Y391)</f>
        <v>5846</v>
      </c>
      <c r="C391" s="2">
        <f>SUM('Step 1'!C391:Z391)</f>
        <v>5854</v>
      </c>
      <c r="D391" s="2">
        <f>SUM('Step 1'!D391:AA391)</f>
        <v>5863</v>
      </c>
      <c r="E391" s="2">
        <f>SUM('Step 1'!E391:AB391)</f>
        <v>5863</v>
      </c>
      <c r="F391" s="2">
        <f>SUM('Step 1'!F391:AC391)</f>
        <v>5859</v>
      </c>
    </row>
    <row r="392" spans="1:6" x14ac:dyDescent="0.25">
      <c r="A392" t="s">
        <v>473</v>
      </c>
      <c r="B392" s="2">
        <f>SUM('Step 1'!B392:Y392)</f>
        <v>15015</v>
      </c>
      <c r="C392" s="2">
        <f>SUM('Step 1'!C392:Z392)</f>
        <v>15009</v>
      </c>
      <c r="D392" s="2">
        <f>SUM('Step 1'!D392:AA392)</f>
        <v>15011</v>
      </c>
      <c r="E392" s="2">
        <f>SUM('Step 1'!E392:AB392)</f>
        <v>15014</v>
      </c>
      <c r="F392" s="2">
        <f>SUM('Step 1'!F392:AC392)</f>
        <v>15013</v>
      </c>
    </row>
    <row r="393" spans="1:6" x14ac:dyDescent="0.25">
      <c r="A393" t="s">
        <v>474</v>
      </c>
      <c r="B393" s="2">
        <f>SUM('Step 1'!B393:Y393)</f>
        <v>3691</v>
      </c>
      <c r="C393" s="2">
        <f>SUM('Step 1'!C393:Z393)</f>
        <v>3683</v>
      </c>
      <c r="D393" s="2">
        <f>SUM('Step 1'!D393:AA393)</f>
        <v>3678</v>
      </c>
      <c r="E393" s="2">
        <f>SUM('Step 1'!E393:AB393)</f>
        <v>3674</v>
      </c>
      <c r="F393" s="2">
        <f>SUM('Step 1'!F393:AC393)</f>
        <v>3670</v>
      </c>
    </row>
    <row r="394" spans="1:6" x14ac:dyDescent="0.25">
      <c r="A394" t="s">
        <v>475</v>
      </c>
      <c r="B394" s="2">
        <f>SUM('Step 1'!B394:Y394)</f>
        <v>9702</v>
      </c>
      <c r="C394" s="2">
        <f>SUM('Step 1'!C394:Z394)</f>
        <v>9709</v>
      </c>
      <c r="D394" s="2">
        <f>SUM('Step 1'!D394:AA394)</f>
        <v>9713</v>
      </c>
      <c r="E394" s="2">
        <f>SUM('Step 1'!E394:AB394)</f>
        <v>9714</v>
      </c>
      <c r="F394" s="2">
        <f>SUM('Step 1'!F394:AC394)</f>
        <v>9723</v>
      </c>
    </row>
    <row r="395" spans="1:6" x14ac:dyDescent="0.25">
      <c r="A395" t="s">
        <v>476</v>
      </c>
      <c r="B395" s="2">
        <f>SUM('Step 1'!B395:Y395)</f>
        <v>16170</v>
      </c>
      <c r="C395" s="2">
        <f>SUM('Step 1'!C395:Z395)</f>
        <v>16173</v>
      </c>
      <c r="D395" s="2">
        <f>SUM('Step 1'!D395:AA395)</f>
        <v>16182</v>
      </c>
      <c r="E395" s="2">
        <f>SUM('Step 1'!E395:AB395)</f>
        <v>16198</v>
      </c>
      <c r="F395" s="2">
        <f>SUM('Step 1'!F395:AC395)</f>
        <v>16201</v>
      </c>
    </row>
    <row r="396" spans="1:6" x14ac:dyDescent="0.25">
      <c r="A396" t="s">
        <v>477</v>
      </c>
      <c r="B396" s="2">
        <f>SUM('Step 1'!B396:Y396)</f>
        <v>9387</v>
      </c>
      <c r="C396" s="2">
        <f>SUM('Step 1'!C396:Z396)</f>
        <v>9379</v>
      </c>
      <c r="D396" s="2">
        <f>SUM('Step 1'!D396:AA396)</f>
        <v>9365</v>
      </c>
      <c r="E396" s="2">
        <f>SUM('Step 1'!E396:AB396)</f>
        <v>9354</v>
      </c>
      <c r="F396" s="2">
        <f>SUM('Step 1'!F396:AC396)</f>
        <v>9341</v>
      </c>
    </row>
    <row r="397" spans="1:6" x14ac:dyDescent="0.25">
      <c r="A397" t="s">
        <v>478</v>
      </c>
      <c r="B397" s="2">
        <f>SUM('Step 1'!B397:Y397)</f>
        <v>28639</v>
      </c>
      <c r="C397" s="2">
        <f>SUM('Step 1'!C397:Z397)</f>
        <v>28641</v>
      </c>
      <c r="D397" s="2">
        <f>SUM('Step 1'!D397:AA397)</f>
        <v>28659</v>
      </c>
      <c r="E397" s="2">
        <f>SUM('Step 1'!E397:AB397)</f>
        <v>28692</v>
      </c>
      <c r="F397" s="2">
        <f>SUM('Step 1'!F397:AC397)</f>
        <v>28727</v>
      </c>
    </row>
    <row r="398" spans="1:6" x14ac:dyDescent="0.25">
      <c r="A398" t="s">
        <v>479</v>
      </c>
      <c r="B398" s="2">
        <f>SUM('Step 1'!B398:Y398)</f>
        <v>173349</v>
      </c>
      <c r="C398" s="2">
        <f>SUM('Step 1'!C398:Z398)</f>
        <v>172960</v>
      </c>
      <c r="D398" s="2">
        <f>SUM('Step 1'!D398:AA398)</f>
        <v>172746</v>
      </c>
      <c r="E398" s="2">
        <f>SUM('Step 1'!E398:AB398)</f>
        <v>172510</v>
      </c>
      <c r="F398" s="2">
        <f>SUM('Step 1'!F398:AC398)</f>
        <v>172354</v>
      </c>
    </row>
    <row r="399" spans="1:6" x14ac:dyDescent="0.25">
      <c r="A399" t="s">
        <v>480</v>
      </c>
      <c r="B399" s="2">
        <f>SUM('Step 1'!B399:Y399)</f>
        <v>40277</v>
      </c>
      <c r="C399" s="2">
        <f>SUM('Step 1'!C399:Z399)</f>
        <v>40281</v>
      </c>
      <c r="D399" s="2">
        <f>SUM('Step 1'!D399:AA399)</f>
        <v>40279</v>
      </c>
      <c r="E399" s="2">
        <f>SUM('Step 1'!E399:AB399)</f>
        <v>40275</v>
      </c>
      <c r="F399" s="2">
        <f>SUM('Step 1'!F399:AC399)</f>
        <v>40295</v>
      </c>
    </row>
    <row r="400" spans="1:6" x14ac:dyDescent="0.25">
      <c r="A400" t="s">
        <v>481</v>
      </c>
      <c r="B400" s="2">
        <f>SUM('Step 1'!B400:Y400)</f>
        <v>157700</v>
      </c>
      <c r="C400" s="2">
        <f>SUM('Step 1'!C400:Z400)</f>
        <v>157746</v>
      </c>
      <c r="D400" s="2">
        <f>SUM('Step 1'!D400:AA400)</f>
        <v>157853</v>
      </c>
      <c r="E400" s="2">
        <f>SUM('Step 1'!E400:AB400)</f>
        <v>157892</v>
      </c>
      <c r="F400" s="2">
        <f>SUM('Step 1'!F400:AC400)</f>
        <v>157989</v>
      </c>
    </row>
    <row r="401" spans="1:6" x14ac:dyDescent="0.25">
      <c r="A401" t="s">
        <v>482</v>
      </c>
      <c r="B401" s="2">
        <f>SUM('Step 1'!B401:Y401)</f>
        <v>39185</v>
      </c>
      <c r="C401" s="2">
        <f>SUM('Step 1'!C401:Z401)</f>
        <v>39220</v>
      </c>
      <c r="D401" s="2">
        <f>SUM('Step 1'!D401:AA401)</f>
        <v>39271</v>
      </c>
      <c r="E401" s="2">
        <f>SUM('Step 1'!E401:AB401)</f>
        <v>39303</v>
      </c>
      <c r="F401" s="2">
        <f>SUM('Step 1'!F401:AC401)</f>
        <v>39349</v>
      </c>
    </row>
    <row r="402" spans="1:6" x14ac:dyDescent="0.25">
      <c r="A402" t="s">
        <v>483</v>
      </c>
      <c r="B402" s="2">
        <f>SUM('Step 1'!B402:Y402)</f>
        <v>880</v>
      </c>
      <c r="C402" s="2">
        <f>SUM('Step 1'!C402:Z402)</f>
        <v>880</v>
      </c>
      <c r="D402" s="2">
        <f>SUM('Step 1'!D402:AA402)</f>
        <v>880</v>
      </c>
      <c r="E402" s="2">
        <f>SUM('Step 1'!E402:AB402)</f>
        <v>881</v>
      </c>
      <c r="F402" s="2">
        <f>SUM('Step 1'!F402:AC402)</f>
        <v>881</v>
      </c>
    </row>
    <row r="403" spans="1:6" x14ac:dyDescent="0.25">
      <c r="A403" t="s">
        <v>484</v>
      </c>
      <c r="B403" s="2">
        <f>SUM('Step 1'!B403:Y403)</f>
        <v>14732</v>
      </c>
      <c r="C403" s="2">
        <f>SUM('Step 1'!C403:Z403)</f>
        <v>14737</v>
      </c>
      <c r="D403" s="2">
        <f>SUM('Step 1'!D403:AA403)</f>
        <v>14752</v>
      </c>
      <c r="E403" s="2">
        <f>SUM('Step 1'!E403:AB403)</f>
        <v>14760</v>
      </c>
      <c r="F403" s="2">
        <f>SUM('Step 1'!F403:AC403)</f>
        <v>14774</v>
      </c>
    </row>
    <row r="404" spans="1:6" x14ac:dyDescent="0.25">
      <c r="A404" t="s">
        <v>485</v>
      </c>
      <c r="B404" s="2">
        <f>SUM('Step 1'!B404:Y404)</f>
        <v>74296</v>
      </c>
      <c r="C404" s="2">
        <f>SUM('Step 1'!C404:Z404)</f>
        <v>74326</v>
      </c>
      <c r="D404" s="2">
        <f>SUM('Step 1'!D404:AA404)</f>
        <v>74364</v>
      </c>
      <c r="E404" s="2">
        <f>SUM('Step 1'!E404:AB404)</f>
        <v>74394</v>
      </c>
      <c r="F404" s="2">
        <f>SUM('Step 1'!F404:AC404)</f>
        <v>74437</v>
      </c>
    </row>
    <row r="405" spans="1:6" x14ac:dyDescent="0.25">
      <c r="A405" t="s">
        <v>38</v>
      </c>
      <c r="B405" s="2">
        <f>SUM('Step 1'!B405:Y405)</f>
        <v>3515</v>
      </c>
      <c r="C405" s="2">
        <f>SUM('Step 1'!C405:Z405)</f>
        <v>3508</v>
      </c>
      <c r="D405" s="2">
        <f>SUM('Step 1'!D405:AA405)</f>
        <v>3502</v>
      </c>
      <c r="E405" s="2">
        <f>SUM('Step 1'!E405:AB405)</f>
        <v>3503</v>
      </c>
      <c r="F405" s="2">
        <f>SUM('Step 1'!F405:AC405)</f>
        <v>3492</v>
      </c>
    </row>
    <row r="406" spans="1:6" x14ac:dyDescent="0.25">
      <c r="A406" t="s">
        <v>486</v>
      </c>
      <c r="B406" s="2">
        <f>SUM('Step 1'!B406:Y406)</f>
        <v>17828</v>
      </c>
      <c r="C406" s="2">
        <f>SUM('Step 1'!C406:Z406)</f>
        <v>17829</v>
      </c>
      <c r="D406" s="2">
        <f>SUM('Step 1'!D406:AA406)</f>
        <v>17822</v>
      </c>
      <c r="E406" s="2">
        <f>SUM('Step 1'!E406:AB406)</f>
        <v>17824</v>
      </c>
      <c r="F406" s="2">
        <f>SUM('Step 1'!F406:AC406)</f>
        <v>17848</v>
      </c>
    </row>
    <row r="407" spans="1:6" x14ac:dyDescent="0.25">
      <c r="A407" t="s">
        <v>487</v>
      </c>
      <c r="B407" s="2">
        <f>SUM('Step 1'!B407:Y407)</f>
        <v>916580</v>
      </c>
      <c r="C407" s="2">
        <f>SUM('Step 1'!C407:Z407)</f>
        <v>917502</v>
      </c>
      <c r="D407" s="2">
        <f>SUM('Step 1'!D407:AA407)</f>
        <v>918648</v>
      </c>
      <c r="E407" s="2">
        <f>SUM('Step 1'!E407:AB407)</f>
        <v>919693</v>
      </c>
      <c r="F407" s="2">
        <f>SUM('Step 1'!F407:AC407)</f>
        <v>920980</v>
      </c>
    </row>
    <row r="408" spans="1:6" x14ac:dyDescent="0.25">
      <c r="A408" t="s">
        <v>488</v>
      </c>
      <c r="B408" s="2">
        <f>SUM('Step 1'!B408:Y408)</f>
        <v>7398076</v>
      </c>
      <c r="C408" s="2">
        <f>SUM('Step 1'!C408:Z408)</f>
        <v>7402712</v>
      </c>
      <c r="D408" s="2">
        <f>SUM('Step 1'!D408:AA408)</f>
        <v>7409102</v>
      </c>
      <c r="E408" s="2">
        <f>SUM('Step 1'!E408:AB408)</f>
        <v>7415572</v>
      </c>
      <c r="F408" s="2">
        <f>SUM('Step 1'!F408:AC408)</f>
        <v>7424495</v>
      </c>
    </row>
    <row r="409" spans="1:6" x14ac:dyDescent="0.25">
      <c r="A409" t="s">
        <v>489</v>
      </c>
      <c r="B409" s="2">
        <f>SUM('Step 1'!B409:Y409)</f>
        <v>5006849</v>
      </c>
      <c r="C409" s="2">
        <f>SUM('Step 1'!C409:Z409)</f>
        <v>5011549</v>
      </c>
      <c r="D409" s="2">
        <f>SUM('Step 1'!D409:AA409)</f>
        <v>5017270</v>
      </c>
      <c r="E409" s="2">
        <f>SUM('Step 1'!E409:AB409)</f>
        <v>5022657</v>
      </c>
      <c r="F409" s="2">
        <f>SUM('Step 1'!F409:AC409)</f>
        <v>5029502</v>
      </c>
    </row>
    <row r="410" spans="1:6" x14ac:dyDescent="0.25">
      <c r="A410" t="s">
        <v>490</v>
      </c>
      <c r="B410" s="2">
        <f>SUM('Step 1'!B410:Y410)</f>
        <v>416823</v>
      </c>
      <c r="C410" s="2">
        <f>SUM('Step 1'!C410:Z410)</f>
        <v>417558</v>
      </c>
      <c r="D410" s="2">
        <f>SUM('Step 1'!D410:AA410)</f>
        <v>418350</v>
      </c>
      <c r="E410" s="2">
        <f>SUM('Step 1'!E410:AB410)</f>
        <v>419140</v>
      </c>
      <c r="F410" s="2">
        <f>SUM('Step 1'!F410:AC410)</f>
        <v>419906</v>
      </c>
    </row>
    <row r="411" spans="1:6" x14ac:dyDescent="0.25">
      <c r="A411" t="s">
        <v>491</v>
      </c>
      <c r="B411" s="2">
        <f>SUM('Step 1'!B411:Y411)</f>
        <v>21268</v>
      </c>
      <c r="C411" s="2">
        <f>SUM('Step 1'!C411:Z411)</f>
        <v>21289</v>
      </c>
      <c r="D411" s="2">
        <f>SUM('Step 1'!D411:AA411)</f>
        <v>21296</v>
      </c>
      <c r="E411" s="2">
        <f>SUM('Step 1'!E411:AB411)</f>
        <v>21322</v>
      </c>
      <c r="F411" s="2">
        <f>SUM('Step 1'!F411:AC411)</f>
        <v>21355</v>
      </c>
    </row>
    <row r="412" spans="1:6" x14ac:dyDescent="0.25">
      <c r="A412" t="s">
        <v>82</v>
      </c>
      <c r="B412" s="2">
        <f>SUM('Step 1'!B412:Y412)</f>
        <v>1517</v>
      </c>
      <c r="C412" s="2">
        <f>SUM('Step 1'!C412:Z412)</f>
        <v>1519</v>
      </c>
      <c r="D412" s="2">
        <f>SUM('Step 1'!D412:AA412)</f>
        <v>1518</v>
      </c>
      <c r="E412" s="2">
        <f>SUM('Step 1'!E412:AB412)</f>
        <v>1519</v>
      </c>
      <c r="F412" s="2">
        <f>SUM('Step 1'!F412:AC412)</f>
        <v>1524</v>
      </c>
    </row>
    <row r="413" spans="1:6" x14ac:dyDescent="0.25">
      <c r="A413" t="s">
        <v>492</v>
      </c>
      <c r="B413" s="2">
        <f>SUM('Step 1'!B413:Y413)</f>
        <v>102634</v>
      </c>
      <c r="C413" s="2">
        <f>SUM('Step 1'!C413:Z413)</f>
        <v>102501</v>
      </c>
      <c r="D413" s="2">
        <f>SUM('Step 1'!D413:AA413)</f>
        <v>102430</v>
      </c>
      <c r="E413" s="2">
        <f>SUM('Step 1'!E413:AB413)</f>
        <v>102390</v>
      </c>
      <c r="F413" s="2">
        <f>SUM('Step 1'!F413:AC413)</f>
        <v>102404</v>
      </c>
    </row>
    <row r="414" spans="1:6" x14ac:dyDescent="0.25">
      <c r="A414" t="s">
        <v>493</v>
      </c>
      <c r="B414" s="2">
        <f>SUM('Step 1'!B414:Y414)</f>
        <v>473745</v>
      </c>
      <c r="C414" s="2">
        <f>SUM('Step 1'!C414:Z414)</f>
        <v>473277</v>
      </c>
      <c r="D414" s="2">
        <f>SUM('Step 1'!D414:AA414)</f>
        <v>473062</v>
      </c>
      <c r="E414" s="2">
        <f>SUM('Step 1'!E414:AB414)</f>
        <v>473047</v>
      </c>
      <c r="F414" s="2">
        <f>SUM('Step 1'!F414:AC414)</f>
        <v>473029</v>
      </c>
    </row>
    <row r="415" spans="1:6" x14ac:dyDescent="0.25">
      <c r="A415" t="s">
        <v>494</v>
      </c>
      <c r="B415" s="2">
        <f>SUM('Step 1'!B415:Y415)</f>
        <v>8508</v>
      </c>
      <c r="C415" s="2">
        <f>SUM('Step 1'!C415:Z415)</f>
        <v>8510</v>
      </c>
      <c r="D415" s="2">
        <f>SUM('Step 1'!D415:AA415)</f>
        <v>8510</v>
      </c>
      <c r="E415" s="2">
        <f>SUM('Step 1'!E415:AB415)</f>
        <v>8503</v>
      </c>
      <c r="F415" s="2">
        <f>SUM('Step 1'!F415:AC415)</f>
        <v>8494</v>
      </c>
    </row>
    <row r="416" spans="1:6" x14ac:dyDescent="0.25">
      <c r="A416" t="s">
        <v>495</v>
      </c>
      <c r="B416" s="2">
        <f>SUM('Step 1'!B416:Y416)</f>
        <v>10474</v>
      </c>
      <c r="C416" s="2">
        <f>SUM('Step 1'!C416:Z416)</f>
        <v>10470</v>
      </c>
      <c r="D416" s="2">
        <f>SUM('Step 1'!D416:AA416)</f>
        <v>10472</v>
      </c>
      <c r="E416" s="2">
        <f>SUM('Step 1'!E416:AB416)</f>
        <v>10468</v>
      </c>
      <c r="F416" s="2">
        <f>SUM('Step 1'!F416:AC416)</f>
        <v>10467</v>
      </c>
    </row>
    <row r="417" spans="1:6" x14ac:dyDescent="0.25">
      <c r="A417" t="s">
        <v>496</v>
      </c>
      <c r="B417" s="2">
        <f>SUM('Step 1'!B417:Y417)</f>
        <v>20804</v>
      </c>
      <c r="C417" s="2">
        <f>SUM('Step 1'!C417:Z417)</f>
        <v>20824</v>
      </c>
      <c r="D417" s="2">
        <f>SUM('Step 1'!D417:AA417)</f>
        <v>20855</v>
      </c>
      <c r="E417" s="2">
        <f>SUM('Step 1'!E417:AB417)</f>
        <v>20876</v>
      </c>
      <c r="F417" s="2">
        <f>SUM('Step 1'!F417:AC417)</f>
        <v>20908</v>
      </c>
    </row>
    <row r="418" spans="1:6" x14ac:dyDescent="0.25">
      <c r="A418" t="s">
        <v>497</v>
      </c>
      <c r="B418" s="2">
        <f>SUM('Step 1'!B418:Y418)</f>
        <v>1548</v>
      </c>
      <c r="C418" s="2">
        <f>SUM('Step 1'!C418:Z418)</f>
        <v>1550</v>
      </c>
      <c r="D418" s="2">
        <f>SUM('Step 1'!D418:AA418)</f>
        <v>1552</v>
      </c>
      <c r="E418" s="2">
        <f>SUM('Step 1'!E418:AB418)</f>
        <v>1553</v>
      </c>
      <c r="F418" s="2">
        <f>SUM('Step 1'!F418:AC418)</f>
        <v>1559</v>
      </c>
    </row>
    <row r="419" spans="1:6" x14ac:dyDescent="0.25">
      <c r="A419" t="s">
        <v>498</v>
      </c>
      <c r="B419" s="2">
        <f>SUM('Step 1'!B419:Y419)</f>
        <v>15872</v>
      </c>
      <c r="C419" s="2">
        <f>SUM('Step 1'!C419:Z419)</f>
        <v>15860</v>
      </c>
      <c r="D419" s="2">
        <f>SUM('Step 1'!D419:AA419)</f>
        <v>15864</v>
      </c>
      <c r="E419" s="2">
        <f>SUM('Step 1'!E419:AB419)</f>
        <v>15860</v>
      </c>
      <c r="F419" s="2">
        <f>SUM('Step 1'!F419:AC419)</f>
        <v>15848</v>
      </c>
    </row>
    <row r="420" spans="1:6" x14ac:dyDescent="0.25">
      <c r="A420" t="s">
        <v>499</v>
      </c>
      <c r="B420" s="2">
        <f>SUM('Step 1'!B420:Y420)</f>
        <v>64013</v>
      </c>
      <c r="C420" s="2">
        <f>SUM('Step 1'!C420:Z420)</f>
        <v>64089</v>
      </c>
      <c r="D420" s="2">
        <f>SUM('Step 1'!D420:AA420)</f>
        <v>64172</v>
      </c>
      <c r="E420" s="2">
        <f>SUM('Step 1'!E420:AB420)</f>
        <v>64252</v>
      </c>
      <c r="F420" s="2">
        <f>SUM('Step 1'!F420:AC420)</f>
        <v>64349</v>
      </c>
    </row>
    <row r="421" spans="1:6" x14ac:dyDescent="0.25">
      <c r="A421" t="s">
        <v>500</v>
      </c>
      <c r="B421" s="2">
        <f>SUM('Step 1'!B421:Y421)</f>
        <v>34586</v>
      </c>
      <c r="C421" s="2">
        <f>SUM('Step 1'!C421:Z421)</f>
        <v>34614</v>
      </c>
      <c r="D421" s="2">
        <f>SUM('Step 1'!D421:AA421)</f>
        <v>34645</v>
      </c>
      <c r="E421" s="2">
        <f>SUM('Step 1'!E421:AB421)</f>
        <v>34670</v>
      </c>
      <c r="F421" s="2">
        <f>SUM('Step 1'!F421:AC421)</f>
        <v>34712</v>
      </c>
    </row>
    <row r="422" spans="1:6" x14ac:dyDescent="0.25">
      <c r="A422" t="s">
        <v>67</v>
      </c>
      <c r="B422" s="2">
        <f>SUM('Step 1'!B422:Y422)</f>
        <v>1610</v>
      </c>
      <c r="C422" s="2">
        <f>SUM('Step 1'!C422:Z422)</f>
        <v>1617</v>
      </c>
      <c r="D422" s="2">
        <f>SUM('Step 1'!D422:AA422)</f>
        <v>1621</v>
      </c>
      <c r="E422" s="2">
        <f>SUM('Step 1'!E422:AB422)</f>
        <v>1625</v>
      </c>
      <c r="F422" s="2">
        <f>SUM('Step 1'!F422:AC422)</f>
        <v>1620</v>
      </c>
    </row>
    <row r="423" spans="1:6" x14ac:dyDescent="0.25">
      <c r="A423" t="s">
        <v>501</v>
      </c>
      <c r="B423" s="2">
        <f>SUM('Step 1'!B423:Y423)</f>
        <v>45707</v>
      </c>
      <c r="C423" s="2">
        <f>SUM('Step 1'!C423:Z423)</f>
        <v>45677</v>
      </c>
      <c r="D423" s="2">
        <f>SUM('Step 1'!D423:AA423)</f>
        <v>45655</v>
      </c>
      <c r="E423" s="2">
        <f>SUM('Step 1'!E423:AB423)</f>
        <v>45675</v>
      </c>
      <c r="F423" s="2">
        <f>SUM('Step 1'!F423:AC423)</f>
        <v>45714</v>
      </c>
    </row>
    <row r="424" spans="1:6" x14ac:dyDescent="0.25">
      <c r="A424" t="s">
        <v>502</v>
      </c>
      <c r="B424" s="2">
        <f>SUM('Step 1'!B424:Y424)</f>
        <v>4350</v>
      </c>
      <c r="C424" s="2">
        <f>SUM('Step 1'!C424:Z424)</f>
        <v>4340</v>
      </c>
      <c r="D424" s="2">
        <f>SUM('Step 1'!D424:AA424)</f>
        <v>4333</v>
      </c>
      <c r="E424" s="2">
        <f>SUM('Step 1'!E424:AB424)</f>
        <v>4325</v>
      </c>
      <c r="F424" s="2">
        <f>SUM('Step 1'!F424:AC424)</f>
        <v>4319</v>
      </c>
    </row>
    <row r="425" spans="1:6" x14ac:dyDescent="0.25">
      <c r="A425" t="s">
        <v>503</v>
      </c>
      <c r="B425" s="2">
        <f>SUM('Step 1'!B425:Y425)</f>
        <v>5946</v>
      </c>
      <c r="C425" s="2">
        <f>SUM('Step 1'!C425:Z425)</f>
        <v>5939</v>
      </c>
      <c r="D425" s="2">
        <f>SUM('Step 1'!D425:AA425)</f>
        <v>5935</v>
      </c>
      <c r="E425" s="2">
        <f>SUM('Step 1'!E425:AB425)</f>
        <v>5930</v>
      </c>
      <c r="F425" s="2">
        <f>SUM('Step 1'!F425:AC425)</f>
        <v>5936</v>
      </c>
    </row>
    <row r="426" spans="1:6" x14ac:dyDescent="0.25">
      <c r="A426" t="s">
        <v>504</v>
      </c>
      <c r="B426" s="2">
        <f>SUM('Step 1'!B426:Y426)</f>
        <v>85160</v>
      </c>
      <c r="C426" s="2">
        <f>SUM('Step 1'!C426:Z426)</f>
        <v>85145</v>
      </c>
      <c r="D426" s="2">
        <f>SUM('Step 1'!D426:AA426)</f>
        <v>85168</v>
      </c>
      <c r="E426" s="2">
        <f>SUM('Step 1'!E426:AB426)</f>
        <v>85122</v>
      </c>
      <c r="F426" s="2">
        <f>SUM('Step 1'!F426:AC426)</f>
        <v>85131</v>
      </c>
    </row>
    <row r="427" spans="1:6" x14ac:dyDescent="0.25">
      <c r="A427" t="s">
        <v>505</v>
      </c>
      <c r="B427" s="2">
        <f>SUM('Step 1'!B427:Y427)</f>
        <v>497454</v>
      </c>
      <c r="C427" s="2">
        <f>SUM('Step 1'!C427:Z427)</f>
        <v>497361</v>
      </c>
      <c r="D427" s="2">
        <f>SUM('Step 1'!D427:AA427)</f>
        <v>497428</v>
      </c>
      <c r="E427" s="2">
        <f>SUM('Step 1'!E427:AB427)</f>
        <v>497068</v>
      </c>
      <c r="F427" s="2">
        <f>SUM('Step 1'!F427:AC427)</f>
        <v>496999</v>
      </c>
    </row>
    <row r="428" spans="1:6" x14ac:dyDescent="0.25">
      <c r="A428" t="s">
        <v>506</v>
      </c>
      <c r="B428" s="2">
        <f>SUM('Step 1'!B428:Y428)</f>
        <v>39256</v>
      </c>
      <c r="C428" s="2">
        <f>SUM('Step 1'!C428:Z428)</f>
        <v>39251</v>
      </c>
      <c r="D428" s="2">
        <f>SUM('Step 1'!D428:AA428)</f>
        <v>39247</v>
      </c>
      <c r="E428" s="2">
        <f>SUM('Step 1'!E428:AB428)</f>
        <v>39222</v>
      </c>
      <c r="F428" s="2">
        <f>SUM('Step 1'!F428:AC428)</f>
        <v>39231</v>
      </c>
    </row>
    <row r="429" spans="1:6" x14ac:dyDescent="0.25">
      <c r="A429" t="s">
        <v>507</v>
      </c>
      <c r="B429" s="2">
        <f>SUM('Step 1'!B429:Y429)</f>
        <v>11823</v>
      </c>
      <c r="C429" s="2">
        <f>SUM('Step 1'!C429:Z429)</f>
        <v>11827</v>
      </c>
      <c r="D429" s="2">
        <f>SUM('Step 1'!D429:AA429)</f>
        <v>11832</v>
      </c>
      <c r="E429" s="2">
        <f>SUM('Step 1'!E429:AB429)</f>
        <v>11833</v>
      </c>
      <c r="F429" s="2">
        <f>SUM('Step 1'!F429:AC429)</f>
        <v>11843</v>
      </c>
    </row>
    <row r="430" spans="1:6" x14ac:dyDescent="0.25">
      <c r="A430" t="s">
        <v>508</v>
      </c>
      <c r="B430" s="2">
        <f>SUM('Step 1'!B430:Y430)</f>
        <v>3159</v>
      </c>
      <c r="C430" s="2">
        <f>SUM('Step 1'!C430:Z430)</f>
        <v>3157</v>
      </c>
      <c r="D430" s="2">
        <f>SUM('Step 1'!D430:AA430)</f>
        <v>3157</v>
      </c>
      <c r="E430" s="2">
        <f>SUM('Step 1'!E430:AB430)</f>
        <v>3154</v>
      </c>
      <c r="F430" s="2">
        <f>SUM('Step 1'!F430:AC430)</f>
        <v>3155</v>
      </c>
    </row>
    <row r="431" spans="1:6" x14ac:dyDescent="0.25">
      <c r="A431" t="s">
        <v>120</v>
      </c>
      <c r="B431" s="2">
        <f>SUM('Step 1'!B431:Y431)</f>
        <v>3986</v>
      </c>
      <c r="C431" s="2">
        <f>SUM('Step 1'!C431:Z431)</f>
        <v>3975</v>
      </c>
      <c r="D431" s="2">
        <f>SUM('Step 1'!D431:AA431)</f>
        <v>3967</v>
      </c>
      <c r="E431" s="2">
        <f>SUM('Step 1'!E431:AB431)</f>
        <v>3962</v>
      </c>
      <c r="F431" s="2">
        <f>SUM('Step 1'!F431:AC431)</f>
        <v>3955</v>
      </c>
    </row>
    <row r="432" spans="1:6" x14ac:dyDescent="0.25">
      <c r="A432" t="s">
        <v>123</v>
      </c>
      <c r="B432" s="2">
        <f>SUM('Step 1'!B432:Y432)</f>
        <v>50475</v>
      </c>
      <c r="C432" s="2">
        <f>SUM('Step 1'!C432:Z432)</f>
        <v>50527</v>
      </c>
      <c r="D432" s="2">
        <f>SUM('Step 1'!D432:AA432)</f>
        <v>50607</v>
      </c>
      <c r="E432" s="2">
        <f>SUM('Step 1'!E432:AB432)</f>
        <v>50664</v>
      </c>
      <c r="F432" s="2">
        <f>SUM('Step 1'!F432:AC432)</f>
        <v>50687</v>
      </c>
    </row>
    <row r="433" spans="1:6" x14ac:dyDescent="0.25">
      <c r="A433" t="s">
        <v>509</v>
      </c>
      <c r="B433" s="2">
        <f>SUM('Step 1'!B433:Y433)</f>
        <v>196791</v>
      </c>
      <c r="C433" s="2">
        <f>SUM('Step 1'!C433:Z433)</f>
        <v>196942</v>
      </c>
      <c r="D433" s="2">
        <f>SUM('Step 1'!D433:AA433)</f>
        <v>197164</v>
      </c>
      <c r="E433" s="2">
        <f>SUM('Step 1'!E433:AB433)</f>
        <v>197349</v>
      </c>
      <c r="F433" s="2">
        <f>SUM('Step 1'!F433:AC433)</f>
        <v>197361</v>
      </c>
    </row>
    <row r="434" spans="1:6" x14ac:dyDescent="0.25">
      <c r="A434" t="s">
        <v>510</v>
      </c>
      <c r="B434" s="2">
        <f>SUM('Step 1'!B434:Y434)</f>
        <v>70552</v>
      </c>
      <c r="C434" s="2">
        <f>SUM('Step 1'!C434:Z434)</f>
        <v>70580</v>
      </c>
      <c r="D434" s="2">
        <f>SUM('Step 1'!D434:AA434)</f>
        <v>70634</v>
      </c>
      <c r="E434" s="2">
        <f>SUM('Step 1'!E434:AB434)</f>
        <v>70673</v>
      </c>
      <c r="F434" s="2">
        <f>SUM('Step 1'!F434:AC434)</f>
        <v>70732</v>
      </c>
    </row>
    <row r="435" spans="1:6" x14ac:dyDescent="0.25">
      <c r="A435" t="s">
        <v>511</v>
      </c>
      <c r="B435" s="2">
        <f>SUM('Step 1'!B435:Y435)</f>
        <v>282952</v>
      </c>
      <c r="C435" s="2">
        <f>SUM('Step 1'!C435:Z435)</f>
        <v>283200</v>
      </c>
      <c r="D435" s="2">
        <f>SUM('Step 1'!D435:AA435)</f>
        <v>283488</v>
      </c>
      <c r="E435" s="2">
        <f>SUM('Step 1'!E435:AB435)</f>
        <v>283775</v>
      </c>
      <c r="F435" s="2">
        <f>SUM('Step 1'!F435:AC435)</f>
        <v>284160</v>
      </c>
    </row>
    <row r="436" spans="1:6" x14ac:dyDescent="0.25">
      <c r="A436" t="s">
        <v>512</v>
      </c>
      <c r="B436" s="2">
        <f>SUM('Step 1'!B436:Y436)</f>
        <v>460384</v>
      </c>
      <c r="C436" s="2">
        <f>SUM('Step 1'!C436:Z436)</f>
        <v>460264</v>
      </c>
      <c r="D436" s="2">
        <f>SUM('Step 1'!D436:AA436)</f>
        <v>460245</v>
      </c>
      <c r="E436" s="2">
        <f>SUM('Step 1'!E436:AB436)</f>
        <v>460564</v>
      </c>
      <c r="F436" s="2">
        <f>SUM('Step 1'!F436:AC436)</f>
        <v>461029</v>
      </c>
    </row>
    <row r="437" spans="1:6" x14ac:dyDescent="0.25">
      <c r="A437" t="s">
        <v>513</v>
      </c>
      <c r="B437" s="2">
        <f>SUM('Step 1'!B437:Y437)</f>
        <v>1660</v>
      </c>
      <c r="C437" s="2">
        <f>SUM('Step 1'!C437:Z437)</f>
        <v>1659</v>
      </c>
      <c r="D437" s="2">
        <f>SUM('Step 1'!D437:AA437)</f>
        <v>1658</v>
      </c>
      <c r="E437" s="2">
        <f>SUM('Step 1'!E437:AB437)</f>
        <v>1657</v>
      </c>
      <c r="F437" s="2">
        <f>SUM('Step 1'!F437:AC437)</f>
        <v>1655</v>
      </c>
    </row>
    <row r="438" spans="1:6" x14ac:dyDescent="0.25">
      <c r="A438" t="s">
        <v>514</v>
      </c>
      <c r="B438" s="2">
        <f>SUM('Step 1'!B438:Y438)</f>
        <v>252674</v>
      </c>
      <c r="C438" s="2">
        <f>SUM('Step 1'!C438:Z438)</f>
        <v>252749</v>
      </c>
      <c r="D438" s="2">
        <f>SUM('Step 1'!D438:AA438)</f>
        <v>252836</v>
      </c>
      <c r="E438" s="2">
        <f>SUM('Step 1'!E438:AB438)</f>
        <v>252976</v>
      </c>
      <c r="F438" s="2">
        <f>SUM('Step 1'!F438:AC438)</f>
        <v>253266</v>
      </c>
    </row>
    <row r="439" spans="1:6" x14ac:dyDescent="0.25">
      <c r="A439" t="s">
        <v>515</v>
      </c>
      <c r="B439" s="2">
        <f>SUM('Step 1'!B439:Y439)</f>
        <v>286245</v>
      </c>
      <c r="C439" s="2">
        <f>SUM('Step 1'!C439:Z439)</f>
        <v>286317</v>
      </c>
      <c r="D439" s="2">
        <f>SUM('Step 1'!D439:AA439)</f>
        <v>286406</v>
      </c>
      <c r="E439" s="2">
        <f>SUM('Step 1'!E439:AB439)</f>
        <v>286563</v>
      </c>
      <c r="F439" s="2">
        <f>SUM('Step 1'!F439:AC439)</f>
        <v>286884</v>
      </c>
    </row>
    <row r="440" spans="1:6" x14ac:dyDescent="0.25">
      <c r="A440" t="s">
        <v>516</v>
      </c>
      <c r="B440" s="2">
        <f>SUM('Step 1'!B440:Y440)</f>
        <v>10936</v>
      </c>
      <c r="C440" s="2">
        <f>SUM('Step 1'!C440:Z440)</f>
        <v>10920</v>
      </c>
      <c r="D440" s="2">
        <f>SUM('Step 1'!D440:AA440)</f>
        <v>10912</v>
      </c>
      <c r="E440" s="2">
        <f>SUM('Step 1'!E440:AB440)</f>
        <v>10907</v>
      </c>
      <c r="F440" s="2">
        <f>SUM('Step 1'!F440:AC440)</f>
        <v>10910</v>
      </c>
    </row>
    <row r="441" spans="1:6" x14ac:dyDescent="0.25">
      <c r="A441" t="s">
        <v>517</v>
      </c>
      <c r="B441" s="2">
        <f>SUM('Step 1'!B441:Y441)</f>
        <v>279710</v>
      </c>
      <c r="C441" s="2">
        <f>SUM('Step 1'!C441:Z441)</f>
        <v>279993</v>
      </c>
      <c r="D441" s="2">
        <f>SUM('Step 1'!D441:AA441)</f>
        <v>280327</v>
      </c>
      <c r="E441" s="2">
        <f>SUM('Step 1'!E441:AB441)</f>
        <v>280667</v>
      </c>
      <c r="F441" s="2">
        <f>SUM('Step 1'!F441:AC441)</f>
        <v>281065</v>
      </c>
    </row>
    <row r="442" spans="1:6" x14ac:dyDescent="0.25">
      <c r="A442" t="s">
        <v>518</v>
      </c>
      <c r="B442" s="2">
        <f>SUM('Step 1'!B442:Y442)</f>
        <v>17647</v>
      </c>
      <c r="C442" s="2">
        <f>SUM('Step 1'!C442:Z442)</f>
        <v>17638</v>
      </c>
      <c r="D442" s="2">
        <f>SUM('Step 1'!D442:AA442)</f>
        <v>17626</v>
      </c>
      <c r="E442" s="2">
        <f>SUM('Step 1'!E442:AB442)</f>
        <v>17619</v>
      </c>
      <c r="F442" s="2">
        <f>SUM('Step 1'!F442:AC442)</f>
        <v>17629</v>
      </c>
    </row>
    <row r="443" spans="1:6" x14ac:dyDescent="0.25">
      <c r="A443" t="s">
        <v>519</v>
      </c>
      <c r="B443" s="2">
        <f>SUM('Step 1'!B443:Y443)</f>
        <v>29475</v>
      </c>
      <c r="C443" s="2">
        <f>SUM('Step 1'!C443:Z443)</f>
        <v>29451</v>
      </c>
      <c r="D443" s="2">
        <f>SUM('Step 1'!D443:AA443)</f>
        <v>29435</v>
      </c>
      <c r="E443" s="2">
        <f>SUM('Step 1'!E443:AB443)</f>
        <v>29438</v>
      </c>
      <c r="F443" s="2">
        <f>SUM('Step 1'!F443:AC443)</f>
        <v>29456</v>
      </c>
    </row>
    <row r="444" spans="1:6" x14ac:dyDescent="0.25">
      <c r="A444" t="s">
        <v>520</v>
      </c>
      <c r="B444" s="2">
        <f>SUM('Step 1'!B444:Y444)</f>
        <v>23853</v>
      </c>
      <c r="C444" s="2">
        <f>SUM('Step 1'!C444:Z444)</f>
        <v>23882</v>
      </c>
      <c r="D444" s="2">
        <f>SUM('Step 1'!D444:AA444)</f>
        <v>23921</v>
      </c>
      <c r="E444" s="2">
        <f>SUM('Step 1'!E444:AB444)</f>
        <v>23952</v>
      </c>
      <c r="F444" s="2">
        <f>SUM('Step 1'!F444:AC444)</f>
        <v>23980</v>
      </c>
    </row>
    <row r="445" spans="1:6" x14ac:dyDescent="0.25">
      <c r="A445" t="s">
        <v>521</v>
      </c>
      <c r="B445" s="2">
        <f>SUM('Step 1'!B445:Y445)</f>
        <v>5851</v>
      </c>
      <c r="C445" s="2">
        <f>SUM('Step 1'!C445:Z445)</f>
        <v>5831</v>
      </c>
      <c r="D445" s="2">
        <f>SUM('Step 1'!D445:AA445)</f>
        <v>5822</v>
      </c>
      <c r="E445" s="2">
        <f>SUM('Step 1'!E445:AB445)</f>
        <v>5811</v>
      </c>
      <c r="F445" s="2">
        <f>SUM('Step 1'!F445:AC445)</f>
        <v>5798</v>
      </c>
    </row>
    <row r="446" spans="1:6" x14ac:dyDescent="0.25">
      <c r="A446" t="s">
        <v>48</v>
      </c>
      <c r="B446" s="2">
        <f>SUM('Step 1'!B446:Y446)</f>
        <v>144</v>
      </c>
      <c r="C446" s="2">
        <f>SUM('Step 1'!C446:Z446)</f>
        <v>144</v>
      </c>
      <c r="D446" s="2">
        <f>SUM('Step 1'!D446:AA446)</f>
        <v>144</v>
      </c>
      <c r="E446" s="2">
        <f>SUM('Step 1'!E446:AB446)</f>
        <v>144</v>
      </c>
      <c r="F446" s="2">
        <f>SUM('Step 1'!F446:AC446)</f>
        <v>144</v>
      </c>
    </row>
    <row r="447" spans="1:6" x14ac:dyDescent="0.25">
      <c r="A447" t="s">
        <v>522</v>
      </c>
      <c r="B447" s="2">
        <f>SUM('Step 1'!B447:Y447)</f>
        <v>13689</v>
      </c>
      <c r="C447" s="2">
        <f>SUM('Step 1'!C447:Z447)</f>
        <v>13676</v>
      </c>
      <c r="D447" s="2">
        <f>SUM('Step 1'!D447:AA447)</f>
        <v>13669</v>
      </c>
      <c r="E447" s="2">
        <f>SUM('Step 1'!E447:AB447)</f>
        <v>13662</v>
      </c>
      <c r="F447" s="2">
        <f>SUM('Step 1'!F447:AC447)</f>
        <v>13658</v>
      </c>
    </row>
    <row r="448" spans="1:6" x14ac:dyDescent="0.25">
      <c r="A448" t="s">
        <v>523</v>
      </c>
      <c r="B448" s="2">
        <f>SUM('Step 1'!B448:Y448)</f>
        <v>33571</v>
      </c>
      <c r="C448" s="2">
        <f>SUM('Step 1'!C448:Z448)</f>
        <v>33568</v>
      </c>
      <c r="D448" s="2">
        <f>SUM('Step 1'!D448:AA448)</f>
        <v>33570</v>
      </c>
      <c r="E448" s="2">
        <f>SUM('Step 1'!E448:AB448)</f>
        <v>33587</v>
      </c>
      <c r="F448" s="2">
        <f>SUM('Step 1'!F448:AC448)</f>
        <v>33618</v>
      </c>
    </row>
    <row r="449" spans="1:6" x14ac:dyDescent="0.25">
      <c r="A449" t="s">
        <v>56</v>
      </c>
      <c r="B449" s="2">
        <f>SUM('Step 1'!B449:Y449)</f>
        <v>8874</v>
      </c>
      <c r="C449" s="2">
        <f>SUM('Step 1'!C449:Z449)</f>
        <v>8865</v>
      </c>
      <c r="D449" s="2">
        <f>SUM('Step 1'!D449:AA449)</f>
        <v>8850</v>
      </c>
      <c r="E449" s="2">
        <f>SUM('Step 1'!E449:AB449)</f>
        <v>8844</v>
      </c>
      <c r="F449" s="2">
        <f>SUM('Step 1'!F449:AC449)</f>
        <v>8846</v>
      </c>
    </row>
    <row r="450" spans="1:6" x14ac:dyDescent="0.25">
      <c r="A450" t="s">
        <v>98</v>
      </c>
      <c r="B450" s="2">
        <f>SUM('Step 1'!B450:Y450)</f>
        <v>2094</v>
      </c>
      <c r="C450" s="2">
        <f>SUM('Step 1'!C450:Z450)</f>
        <v>2087</v>
      </c>
      <c r="D450" s="2">
        <f>SUM('Step 1'!D450:AA450)</f>
        <v>2082</v>
      </c>
      <c r="E450" s="2">
        <f>SUM('Step 1'!E450:AB450)</f>
        <v>2079</v>
      </c>
      <c r="F450" s="2">
        <f>SUM('Step 1'!F450:AC450)</f>
        <v>2074</v>
      </c>
    </row>
    <row r="451" spans="1:6" x14ac:dyDescent="0.25">
      <c r="A451" t="s">
        <v>524</v>
      </c>
      <c r="B451" s="2">
        <f>SUM('Step 1'!B451:Y451)</f>
        <v>61027</v>
      </c>
      <c r="C451" s="2">
        <f>SUM('Step 1'!C451:Z451)</f>
        <v>61088</v>
      </c>
      <c r="D451" s="2">
        <f>SUM('Step 1'!D451:AA451)</f>
        <v>61129</v>
      </c>
      <c r="E451" s="2">
        <f>SUM('Step 1'!E451:AB451)</f>
        <v>61176</v>
      </c>
      <c r="F451" s="2">
        <f>SUM('Step 1'!F451:AC451)</f>
        <v>61244</v>
      </c>
    </row>
    <row r="452" spans="1:6" x14ac:dyDescent="0.25">
      <c r="A452" t="s">
        <v>525</v>
      </c>
      <c r="B452" s="2">
        <f>SUM('Step 1'!B452:Y452)</f>
        <v>82671</v>
      </c>
      <c r="C452" s="2">
        <f>SUM('Step 1'!C452:Z452)</f>
        <v>82618</v>
      </c>
      <c r="D452" s="2">
        <f>SUM('Step 1'!D452:AA452)</f>
        <v>82623</v>
      </c>
      <c r="E452" s="2">
        <f>SUM('Step 1'!E452:AB452)</f>
        <v>82671</v>
      </c>
      <c r="F452" s="2">
        <f>SUM('Step 1'!F452:AC452)</f>
        <v>82794</v>
      </c>
    </row>
    <row r="453" spans="1:6" x14ac:dyDescent="0.25">
      <c r="A453" t="s">
        <v>526</v>
      </c>
      <c r="B453" s="2">
        <f>SUM('Step 1'!B453:Y453)</f>
        <v>324593</v>
      </c>
      <c r="C453" s="2">
        <f>SUM('Step 1'!C453:Z453)</f>
        <v>324361</v>
      </c>
      <c r="D453" s="2">
        <f>SUM('Step 1'!D453:AA453)</f>
        <v>324258</v>
      </c>
      <c r="E453" s="2">
        <f>SUM('Step 1'!E453:AB453)</f>
        <v>324429</v>
      </c>
      <c r="F453" s="2">
        <f>SUM('Step 1'!F453:AC453)</f>
        <v>324757</v>
      </c>
    </row>
    <row r="454" spans="1:6" x14ac:dyDescent="0.25">
      <c r="A454" t="s">
        <v>527</v>
      </c>
      <c r="B454" s="2">
        <f>SUM('Step 1'!B454:Y454)</f>
        <v>12068</v>
      </c>
      <c r="C454" s="2">
        <f>SUM('Step 1'!C454:Z454)</f>
        <v>12075</v>
      </c>
      <c r="D454" s="2">
        <f>SUM('Step 1'!D454:AA454)</f>
        <v>12071</v>
      </c>
      <c r="E454" s="2">
        <f>SUM('Step 1'!E454:AB454)</f>
        <v>12083</v>
      </c>
      <c r="F454" s="2">
        <f>SUM('Step 1'!F454:AC454)</f>
        <v>12094</v>
      </c>
    </row>
    <row r="455" spans="1:6" x14ac:dyDescent="0.25">
      <c r="A455" t="s">
        <v>528</v>
      </c>
      <c r="B455" s="2">
        <f>SUM('Step 1'!B455:Y455)</f>
        <v>4038</v>
      </c>
      <c r="C455" s="2">
        <f>SUM('Step 1'!C455:Z455)</f>
        <v>4026</v>
      </c>
      <c r="D455" s="2">
        <f>SUM('Step 1'!D455:AA455)</f>
        <v>4014</v>
      </c>
      <c r="E455" s="2">
        <f>SUM('Step 1'!E455:AB455)</f>
        <v>4003</v>
      </c>
      <c r="F455" s="2">
        <f>SUM('Step 1'!F455:AC455)</f>
        <v>3996</v>
      </c>
    </row>
    <row r="456" spans="1:6" x14ac:dyDescent="0.25">
      <c r="A456" t="s">
        <v>110</v>
      </c>
      <c r="B456" s="2">
        <f>SUM('Step 1'!B456:Y456)</f>
        <v>11135</v>
      </c>
      <c r="C456" s="2">
        <f>SUM('Step 1'!C456:Z456)</f>
        <v>11117</v>
      </c>
      <c r="D456" s="2">
        <f>SUM('Step 1'!D456:AA456)</f>
        <v>11088</v>
      </c>
      <c r="E456" s="2">
        <f>SUM('Step 1'!E456:AB456)</f>
        <v>11083</v>
      </c>
      <c r="F456" s="2">
        <f>SUM('Step 1'!F456:AC456)</f>
        <v>11093</v>
      </c>
    </row>
    <row r="457" spans="1:6" x14ac:dyDescent="0.25">
      <c r="A457" t="s">
        <v>529</v>
      </c>
      <c r="B457" s="2">
        <f>SUM('Step 1'!B457:Y457)</f>
        <v>529691</v>
      </c>
      <c r="C457" s="2">
        <f>SUM('Step 1'!C457:Z457)</f>
        <v>529463</v>
      </c>
      <c r="D457" s="2">
        <f>SUM('Step 1'!D457:AA457)</f>
        <v>529399</v>
      </c>
      <c r="E457" s="2">
        <f>SUM('Step 1'!E457:AB457)</f>
        <v>529530</v>
      </c>
      <c r="F457" s="2">
        <f>SUM('Step 1'!F457:AC457)</f>
        <v>529952</v>
      </c>
    </row>
    <row r="458" spans="1:6" x14ac:dyDescent="0.25">
      <c r="A458" t="s">
        <v>530</v>
      </c>
      <c r="B458" s="2">
        <f>SUM('Step 1'!B458:Y458)</f>
        <v>5114</v>
      </c>
      <c r="C458" s="2">
        <f>SUM('Step 1'!C458:Z458)</f>
        <v>5112</v>
      </c>
      <c r="D458" s="2">
        <f>SUM('Step 1'!D458:AA458)</f>
        <v>5110</v>
      </c>
      <c r="E458" s="2">
        <f>SUM('Step 1'!E458:AB458)</f>
        <v>5112</v>
      </c>
      <c r="F458" s="2">
        <f>SUM('Step 1'!F458:AC458)</f>
        <v>5112</v>
      </c>
    </row>
    <row r="459" spans="1:6" x14ac:dyDescent="0.25">
      <c r="A459" t="s">
        <v>531</v>
      </c>
      <c r="B459" s="2">
        <f>SUM('Step 1'!B459:Y459)</f>
        <v>2929</v>
      </c>
      <c r="C459" s="2">
        <f>SUM('Step 1'!C459:Z459)</f>
        <v>2924</v>
      </c>
      <c r="D459" s="2">
        <f>SUM('Step 1'!D459:AA459)</f>
        <v>2925</v>
      </c>
      <c r="E459" s="2">
        <f>SUM('Step 1'!E459:AB459)</f>
        <v>2924</v>
      </c>
      <c r="F459" s="2">
        <f>SUM('Step 1'!F459:AC459)</f>
        <v>2926</v>
      </c>
    </row>
    <row r="460" spans="1:6" x14ac:dyDescent="0.25">
      <c r="A460" t="s">
        <v>75</v>
      </c>
      <c r="B460" s="2">
        <f>SUM('Step 1'!B460:Y460)</f>
        <v>2844</v>
      </c>
      <c r="C460" s="2">
        <f>SUM('Step 1'!C460:Z460)</f>
        <v>2846</v>
      </c>
      <c r="D460" s="2">
        <f>SUM('Step 1'!D460:AA460)</f>
        <v>2862</v>
      </c>
      <c r="E460" s="2">
        <f>SUM('Step 1'!E460:AB460)</f>
        <v>2871</v>
      </c>
      <c r="F460" s="2">
        <f>SUM('Step 1'!F460:AC460)</f>
        <v>2881</v>
      </c>
    </row>
    <row r="461" spans="1:6" x14ac:dyDescent="0.25">
      <c r="A461" t="s">
        <v>532</v>
      </c>
      <c r="B461" s="2">
        <f>SUM('Step 1'!B461:Y461)</f>
        <v>97044</v>
      </c>
      <c r="C461" s="2">
        <f>SUM('Step 1'!C461:Z461)</f>
        <v>97116</v>
      </c>
      <c r="D461" s="2">
        <f>SUM('Step 1'!D461:AA461)</f>
        <v>97207</v>
      </c>
      <c r="E461" s="2">
        <f>SUM('Step 1'!E461:AB461)</f>
        <v>97283</v>
      </c>
      <c r="F461" s="2">
        <f>SUM('Step 1'!F461:AC461)</f>
        <v>97372</v>
      </c>
    </row>
    <row r="462" spans="1:6" x14ac:dyDescent="0.25">
      <c r="A462" t="s">
        <v>533</v>
      </c>
      <c r="B462" s="2">
        <f>SUM('Step 1'!B462:Y462)</f>
        <v>9197</v>
      </c>
      <c r="C462" s="2">
        <f>SUM('Step 1'!C462:Z462)</f>
        <v>9196</v>
      </c>
      <c r="D462" s="2">
        <f>SUM('Step 1'!D462:AA462)</f>
        <v>9201</v>
      </c>
      <c r="E462" s="2">
        <f>SUM('Step 1'!E462:AB462)</f>
        <v>9202</v>
      </c>
      <c r="F462" s="2">
        <f>SUM('Step 1'!F462:AC462)</f>
        <v>9213</v>
      </c>
    </row>
    <row r="463" spans="1:6" x14ac:dyDescent="0.25">
      <c r="A463" t="s">
        <v>126</v>
      </c>
      <c r="B463" s="2">
        <f>SUM('Step 1'!B463:Y463)</f>
        <v>321</v>
      </c>
      <c r="C463" s="2">
        <f>SUM('Step 1'!C463:Z463)</f>
        <v>320</v>
      </c>
      <c r="D463" s="2">
        <f>SUM('Step 1'!D463:AA463)</f>
        <v>320</v>
      </c>
      <c r="E463" s="2">
        <f>SUM('Step 1'!E463:AB463)</f>
        <v>319</v>
      </c>
      <c r="F463" s="2">
        <f>SUM('Step 1'!F463:AC463)</f>
        <v>319</v>
      </c>
    </row>
    <row r="464" spans="1:6" x14ac:dyDescent="0.25">
      <c r="A464" t="s">
        <v>534</v>
      </c>
      <c r="B464" s="2">
        <f>SUM('Step 1'!B464:Y464)</f>
        <v>6308</v>
      </c>
      <c r="C464" s="2">
        <f>SUM('Step 1'!C464:Z464)</f>
        <v>6312</v>
      </c>
      <c r="D464" s="2">
        <f>SUM('Step 1'!D464:AA464)</f>
        <v>6309</v>
      </c>
      <c r="E464" s="2">
        <f>SUM('Step 1'!E464:AB464)</f>
        <v>6312</v>
      </c>
      <c r="F464" s="2">
        <f>SUM('Step 1'!F464:AC464)</f>
        <v>6317</v>
      </c>
    </row>
    <row r="465" spans="1:6" x14ac:dyDescent="0.25">
      <c r="A465" t="s">
        <v>535</v>
      </c>
      <c r="B465" s="2">
        <f>SUM('Step 1'!B465:Y465)</f>
        <v>353927</v>
      </c>
      <c r="C465" s="2">
        <f>SUM('Step 1'!C465:Z465)</f>
        <v>354306</v>
      </c>
      <c r="D465" s="2">
        <f>SUM('Step 1'!D465:AA465)</f>
        <v>354745</v>
      </c>
      <c r="E465" s="2">
        <f>SUM('Step 1'!E465:AB465)</f>
        <v>355153</v>
      </c>
      <c r="F465" s="2">
        <f>SUM('Step 1'!F465:AC465)</f>
        <v>355666</v>
      </c>
    </row>
    <row r="466" spans="1:6" x14ac:dyDescent="0.25">
      <c r="A466" t="s">
        <v>536</v>
      </c>
      <c r="B466" s="2">
        <f>SUM('Step 1'!B466:Y466)</f>
        <v>19540</v>
      </c>
      <c r="C466" s="2">
        <f>SUM('Step 1'!C466:Z466)</f>
        <v>19539</v>
      </c>
      <c r="D466" s="2">
        <f>SUM('Step 1'!D466:AA466)</f>
        <v>19562</v>
      </c>
      <c r="E466" s="2">
        <f>SUM('Step 1'!E466:AB466)</f>
        <v>19549</v>
      </c>
      <c r="F466" s="2">
        <f>SUM('Step 1'!F466:AC466)</f>
        <v>19541</v>
      </c>
    </row>
    <row r="467" spans="1:6" x14ac:dyDescent="0.25">
      <c r="A467" t="s">
        <v>537</v>
      </c>
      <c r="B467" s="2">
        <f>SUM('Step 1'!B467:Y467)</f>
        <v>1831</v>
      </c>
      <c r="C467" s="2">
        <f>SUM('Step 1'!C467:Z467)</f>
        <v>1829</v>
      </c>
      <c r="D467" s="2">
        <f>SUM('Step 1'!D467:AA467)</f>
        <v>1833</v>
      </c>
      <c r="E467" s="2">
        <f>SUM('Step 1'!E467:AB467)</f>
        <v>1837</v>
      </c>
      <c r="F467" s="2">
        <f>SUM('Step 1'!F467:AC467)</f>
        <v>1842</v>
      </c>
    </row>
    <row r="468" spans="1:6" x14ac:dyDescent="0.25">
      <c r="A468" t="s">
        <v>538</v>
      </c>
      <c r="B468" s="2">
        <f>SUM('Step 1'!B468:Y468)</f>
        <v>5872</v>
      </c>
      <c r="C468" s="2">
        <f>SUM('Step 1'!C468:Z468)</f>
        <v>5854</v>
      </c>
      <c r="D468" s="2">
        <f>SUM('Step 1'!D468:AA468)</f>
        <v>5843</v>
      </c>
      <c r="E468" s="2">
        <f>SUM('Step 1'!E468:AB468)</f>
        <v>5837</v>
      </c>
      <c r="F468" s="2">
        <f>SUM('Step 1'!F468:AC468)</f>
        <v>5836</v>
      </c>
    </row>
    <row r="469" spans="1:6" x14ac:dyDescent="0.25">
      <c r="A469" t="s">
        <v>539</v>
      </c>
      <c r="B469" s="2">
        <f>SUM('Step 1'!B469:Y469)</f>
        <v>23060</v>
      </c>
      <c r="C469" s="2">
        <f>SUM('Step 1'!C469:Z469)</f>
        <v>23049</v>
      </c>
      <c r="D469" s="2">
        <f>SUM('Step 1'!D469:AA469)</f>
        <v>23042</v>
      </c>
      <c r="E469" s="2">
        <f>SUM('Step 1'!E469:AB469)</f>
        <v>23029</v>
      </c>
      <c r="F469" s="2">
        <f>SUM('Step 1'!F469:AC469)</f>
        <v>23020</v>
      </c>
    </row>
    <row r="470" spans="1:6" x14ac:dyDescent="0.25">
      <c r="A470" t="s">
        <v>81</v>
      </c>
      <c r="B470" s="2">
        <f>SUM('Step 1'!B470:Y470)</f>
        <v>3880</v>
      </c>
      <c r="C470" s="2">
        <f>SUM('Step 1'!C470:Z470)</f>
        <v>3890</v>
      </c>
      <c r="D470" s="2">
        <f>SUM('Step 1'!D470:AA470)</f>
        <v>3896</v>
      </c>
      <c r="E470" s="2">
        <f>SUM('Step 1'!E470:AB470)</f>
        <v>3901</v>
      </c>
      <c r="F470" s="2">
        <f>SUM('Step 1'!F470:AC470)</f>
        <v>3910</v>
      </c>
    </row>
    <row r="471" spans="1:6" x14ac:dyDescent="0.25">
      <c r="A471" t="s">
        <v>33</v>
      </c>
      <c r="B471" s="2">
        <f>SUM('Step 1'!B471:Y471)</f>
        <v>4916</v>
      </c>
      <c r="C471" s="2">
        <f>SUM('Step 1'!C471:Z471)</f>
        <v>4909</v>
      </c>
      <c r="D471" s="2">
        <f>SUM('Step 1'!D471:AA471)</f>
        <v>4906</v>
      </c>
      <c r="E471" s="2">
        <f>SUM('Step 1'!E471:AB471)</f>
        <v>4901</v>
      </c>
      <c r="F471" s="2">
        <f>SUM('Step 1'!F471:AC471)</f>
        <v>4896</v>
      </c>
    </row>
    <row r="472" spans="1:6" x14ac:dyDescent="0.25">
      <c r="A472" t="s">
        <v>540</v>
      </c>
      <c r="B472" s="2">
        <f>SUM('Step 1'!B472:Y472)</f>
        <v>7685</v>
      </c>
      <c r="C472" s="2">
        <f>SUM('Step 1'!C472:Z472)</f>
        <v>7680</v>
      </c>
      <c r="D472" s="2">
        <f>SUM('Step 1'!D472:AA472)</f>
        <v>7676</v>
      </c>
      <c r="E472" s="2">
        <f>SUM('Step 1'!E472:AB472)</f>
        <v>7675</v>
      </c>
      <c r="F472" s="2">
        <f>SUM('Step 1'!F472:AC472)</f>
        <v>7679</v>
      </c>
    </row>
    <row r="473" spans="1:6" x14ac:dyDescent="0.25">
      <c r="A473" t="s">
        <v>541</v>
      </c>
      <c r="B473" s="2">
        <f>SUM('Step 1'!B473:Y473)</f>
        <v>19090</v>
      </c>
      <c r="C473" s="2">
        <f>SUM('Step 1'!C473:Z473)</f>
        <v>19098</v>
      </c>
      <c r="D473" s="2">
        <f>SUM('Step 1'!D473:AA473)</f>
        <v>19110</v>
      </c>
      <c r="E473" s="2">
        <f>SUM('Step 1'!E473:AB473)</f>
        <v>19114</v>
      </c>
      <c r="F473" s="2">
        <f>SUM('Step 1'!F473:AC473)</f>
        <v>19123</v>
      </c>
    </row>
    <row r="474" spans="1:6" x14ac:dyDescent="0.25">
      <c r="A474" t="s">
        <v>31</v>
      </c>
      <c r="B474" s="2">
        <f>SUM('Step 1'!B474:Y474)</f>
        <v>3563</v>
      </c>
      <c r="C474" s="2">
        <f>SUM('Step 1'!C474:Z474)</f>
        <v>3553</v>
      </c>
      <c r="D474" s="2">
        <f>SUM('Step 1'!D474:AA474)</f>
        <v>3555</v>
      </c>
      <c r="E474" s="2">
        <f>SUM('Step 1'!E474:AB474)</f>
        <v>3556</v>
      </c>
      <c r="F474" s="2">
        <f>SUM('Step 1'!F474:AC474)</f>
        <v>3559</v>
      </c>
    </row>
    <row r="475" spans="1:6" x14ac:dyDescent="0.25">
      <c r="A475" t="s">
        <v>542</v>
      </c>
      <c r="B475" s="2">
        <f>SUM('Step 1'!B475:Y475)</f>
        <v>30653</v>
      </c>
      <c r="C475" s="2">
        <f>SUM('Step 1'!C475:Z475)</f>
        <v>30631</v>
      </c>
      <c r="D475" s="2">
        <f>SUM('Step 1'!D475:AA475)</f>
        <v>30609</v>
      </c>
      <c r="E475" s="2">
        <f>SUM('Step 1'!E475:AB475)</f>
        <v>30565</v>
      </c>
      <c r="F475" s="2">
        <f>SUM('Step 1'!F475:AC475)</f>
        <v>30548</v>
      </c>
    </row>
    <row r="476" spans="1:6" x14ac:dyDescent="0.25">
      <c r="A476" t="s">
        <v>32</v>
      </c>
      <c r="B476" s="2">
        <f>SUM('Step 1'!B476:Y476)</f>
        <v>2165</v>
      </c>
      <c r="C476" s="2">
        <f>SUM('Step 1'!C476:Z476)</f>
        <v>2156</v>
      </c>
      <c r="D476" s="2">
        <f>SUM('Step 1'!D476:AA476)</f>
        <v>2154</v>
      </c>
      <c r="E476" s="2">
        <f>SUM('Step 1'!E476:AB476)</f>
        <v>2156</v>
      </c>
      <c r="F476" s="2">
        <f>SUM('Step 1'!F476:AC476)</f>
        <v>2143</v>
      </c>
    </row>
    <row r="477" spans="1:6" x14ac:dyDescent="0.25">
      <c r="A477" t="s">
        <v>60</v>
      </c>
      <c r="B477" s="2">
        <f>SUM('Step 1'!B477:Y477)</f>
        <v>2644</v>
      </c>
      <c r="C477" s="2">
        <f>SUM('Step 1'!C477:Z477)</f>
        <v>2636</v>
      </c>
      <c r="D477" s="2">
        <f>SUM('Step 1'!D477:AA477)</f>
        <v>2631</v>
      </c>
      <c r="E477" s="2">
        <f>SUM('Step 1'!E477:AB477)</f>
        <v>2626</v>
      </c>
      <c r="F477" s="2">
        <f>SUM('Step 1'!F477:AC477)</f>
        <v>2618</v>
      </c>
    </row>
    <row r="478" spans="1:6" x14ac:dyDescent="0.25">
      <c r="A478" t="s">
        <v>543</v>
      </c>
      <c r="B478" s="2">
        <f>SUM('Step 1'!B478:Y478)</f>
        <v>138269</v>
      </c>
      <c r="C478" s="2">
        <f>SUM('Step 1'!C478:Z478)</f>
        <v>138385</v>
      </c>
      <c r="D478" s="2">
        <f>SUM('Step 1'!D478:AA478)</f>
        <v>138535</v>
      </c>
      <c r="E478" s="2">
        <f>SUM('Step 1'!E478:AB478)</f>
        <v>138663</v>
      </c>
      <c r="F478" s="2">
        <f>SUM('Step 1'!F478:AC478)</f>
        <v>138831</v>
      </c>
    </row>
    <row r="479" spans="1:6" x14ac:dyDescent="0.25">
      <c r="A479" t="s">
        <v>544</v>
      </c>
      <c r="B479" s="2">
        <f>SUM('Step 1'!B479:Y479)</f>
        <v>7479</v>
      </c>
      <c r="C479" s="2">
        <f>SUM('Step 1'!C479:Z479)</f>
        <v>7478</v>
      </c>
      <c r="D479" s="2">
        <f>SUM('Step 1'!D479:AA479)</f>
        <v>7477</v>
      </c>
      <c r="E479" s="2">
        <f>SUM('Step 1'!E479:AB479)</f>
        <v>7475</v>
      </c>
      <c r="F479" s="2">
        <f>SUM('Step 1'!F479:AC479)</f>
        <v>7479</v>
      </c>
    </row>
    <row r="480" spans="1:6" x14ac:dyDescent="0.25">
      <c r="A480" t="s">
        <v>545</v>
      </c>
      <c r="B480" s="2">
        <f>SUM('Step 1'!B480:Y480)</f>
        <v>13388</v>
      </c>
      <c r="C480" s="2">
        <f>SUM('Step 1'!C480:Z480)</f>
        <v>13393</v>
      </c>
      <c r="D480" s="2">
        <f>SUM('Step 1'!D480:AA480)</f>
        <v>13386</v>
      </c>
      <c r="E480" s="2">
        <f>SUM('Step 1'!E480:AB480)</f>
        <v>13386</v>
      </c>
      <c r="F480" s="2">
        <f>SUM('Step 1'!F480:AC480)</f>
        <v>13395</v>
      </c>
    </row>
    <row r="481" spans="1:6" x14ac:dyDescent="0.25">
      <c r="A481" t="s">
        <v>95</v>
      </c>
      <c r="B481" s="2">
        <f>SUM('Step 1'!B481:Y481)</f>
        <v>12477</v>
      </c>
      <c r="C481" s="2">
        <f>SUM('Step 1'!C481:Z481)</f>
        <v>12482</v>
      </c>
      <c r="D481" s="2">
        <f>SUM('Step 1'!D481:AA481)</f>
        <v>12474</v>
      </c>
      <c r="E481" s="2">
        <f>SUM('Step 1'!E481:AB481)</f>
        <v>12461</v>
      </c>
      <c r="F481" s="2">
        <f>SUM('Step 1'!F481:AC481)</f>
        <v>12454</v>
      </c>
    </row>
    <row r="482" spans="1:6" x14ac:dyDescent="0.25">
      <c r="A482" t="s">
        <v>546</v>
      </c>
      <c r="B482" s="2">
        <f>SUM('Step 1'!B482:Y482)</f>
        <v>2565</v>
      </c>
      <c r="C482" s="2">
        <f>SUM('Step 1'!C482:Z482)</f>
        <v>2556</v>
      </c>
      <c r="D482" s="2">
        <f>SUM('Step 1'!D482:AA482)</f>
        <v>2551</v>
      </c>
      <c r="E482" s="2">
        <f>SUM('Step 1'!E482:AB482)</f>
        <v>2548</v>
      </c>
      <c r="F482" s="2">
        <f>SUM('Step 1'!F482:AC482)</f>
        <v>2549</v>
      </c>
    </row>
    <row r="483" spans="1:6" x14ac:dyDescent="0.25">
      <c r="A483" t="s">
        <v>547</v>
      </c>
      <c r="B483" s="2">
        <f>SUM('Step 1'!B483:Y483)</f>
        <v>20288</v>
      </c>
      <c r="C483" s="2">
        <f>SUM('Step 1'!C483:Z483)</f>
        <v>20266</v>
      </c>
      <c r="D483" s="2">
        <f>SUM('Step 1'!D483:AA483)</f>
        <v>20253</v>
      </c>
      <c r="E483" s="2">
        <f>SUM('Step 1'!E483:AB483)</f>
        <v>20252</v>
      </c>
      <c r="F483" s="2">
        <f>SUM('Step 1'!F483:AC483)</f>
        <v>20266</v>
      </c>
    </row>
    <row r="484" spans="1:6" x14ac:dyDescent="0.25">
      <c r="A484" t="s">
        <v>28</v>
      </c>
      <c r="B484" s="2">
        <f>SUM('Step 1'!B484:Y484)</f>
        <v>2935</v>
      </c>
      <c r="C484" s="2">
        <f>SUM('Step 1'!C484:Z484)</f>
        <v>2938</v>
      </c>
      <c r="D484" s="2">
        <f>SUM('Step 1'!D484:AA484)</f>
        <v>2940</v>
      </c>
      <c r="E484" s="2">
        <f>SUM('Step 1'!E484:AB484)</f>
        <v>2942</v>
      </c>
      <c r="F484" s="2">
        <f>SUM('Step 1'!F484:AC484)</f>
        <v>2947</v>
      </c>
    </row>
    <row r="485" spans="1:6" x14ac:dyDescent="0.25">
      <c r="A485" t="s">
        <v>548</v>
      </c>
      <c r="B485" s="2">
        <f>SUM('Step 1'!B485:Y485)</f>
        <v>11903</v>
      </c>
      <c r="C485" s="2">
        <f>SUM('Step 1'!C485:Z485)</f>
        <v>11912</v>
      </c>
      <c r="D485" s="2">
        <f>SUM('Step 1'!D485:AA485)</f>
        <v>11933</v>
      </c>
      <c r="E485" s="2">
        <f>SUM('Step 1'!E485:AB485)</f>
        <v>11935</v>
      </c>
      <c r="F485" s="2">
        <f>SUM('Step 1'!F485:AC485)</f>
        <v>11930</v>
      </c>
    </row>
    <row r="486" spans="1:6" x14ac:dyDescent="0.25">
      <c r="A486" t="s">
        <v>549</v>
      </c>
      <c r="B486" s="2">
        <f>SUM('Step 1'!B486:Y486)</f>
        <v>5437</v>
      </c>
      <c r="C486" s="2">
        <f>SUM('Step 1'!C486:Z486)</f>
        <v>5438</v>
      </c>
      <c r="D486" s="2">
        <f>SUM('Step 1'!D486:AA486)</f>
        <v>5435</v>
      </c>
      <c r="E486" s="2">
        <f>SUM('Step 1'!E486:AB486)</f>
        <v>5439</v>
      </c>
      <c r="F486" s="2">
        <f>SUM('Step 1'!F486:AC486)</f>
        <v>5446</v>
      </c>
    </row>
    <row r="487" spans="1:6" x14ac:dyDescent="0.25">
      <c r="A487" t="s">
        <v>550</v>
      </c>
      <c r="B487" s="2">
        <f>SUM('Step 1'!B487:Y487)</f>
        <v>13706</v>
      </c>
      <c r="C487" s="2">
        <f>SUM('Step 1'!C487:Z487)</f>
        <v>13704</v>
      </c>
      <c r="D487" s="2">
        <f>SUM('Step 1'!D487:AA487)</f>
        <v>13709</v>
      </c>
      <c r="E487" s="2">
        <f>SUM('Step 1'!E487:AB487)</f>
        <v>13705</v>
      </c>
      <c r="F487" s="2">
        <f>SUM('Step 1'!F487:AC487)</f>
        <v>13701</v>
      </c>
    </row>
    <row r="488" spans="1:6" x14ac:dyDescent="0.25">
      <c r="A488" t="s">
        <v>551</v>
      </c>
      <c r="B488" s="2">
        <f>SUM('Step 1'!B488:Y488)</f>
        <v>15119</v>
      </c>
      <c r="C488" s="2">
        <f>SUM('Step 1'!C488:Z488)</f>
        <v>15159</v>
      </c>
      <c r="D488" s="2">
        <f>SUM('Step 1'!D488:AA488)</f>
        <v>15187</v>
      </c>
      <c r="E488" s="2">
        <f>SUM('Step 1'!E488:AB488)</f>
        <v>15198</v>
      </c>
      <c r="F488" s="2">
        <f>SUM('Step 1'!F488:AC488)</f>
        <v>15207</v>
      </c>
    </row>
    <row r="489" spans="1:6" x14ac:dyDescent="0.25">
      <c r="A489" t="s">
        <v>552</v>
      </c>
      <c r="B489" s="2">
        <f>SUM('Step 1'!B489:Y489)</f>
        <v>9492</v>
      </c>
      <c r="C489" s="2">
        <f>SUM('Step 1'!C489:Z489)</f>
        <v>9493</v>
      </c>
      <c r="D489" s="2">
        <f>SUM('Step 1'!D489:AA489)</f>
        <v>9501</v>
      </c>
      <c r="E489" s="2">
        <f>SUM('Step 1'!E489:AB489)</f>
        <v>9510</v>
      </c>
      <c r="F489" s="2">
        <f>SUM('Step 1'!F489:AC489)</f>
        <v>9527</v>
      </c>
    </row>
    <row r="490" spans="1:6" x14ac:dyDescent="0.25">
      <c r="A490" t="s">
        <v>553</v>
      </c>
      <c r="B490" s="2">
        <f>SUM('Step 1'!B490:Y490)</f>
        <v>20553</v>
      </c>
      <c r="C490" s="2">
        <f>SUM('Step 1'!C490:Z490)</f>
        <v>20538</v>
      </c>
      <c r="D490" s="2">
        <f>SUM('Step 1'!D490:AA490)</f>
        <v>20529</v>
      </c>
      <c r="E490" s="2">
        <f>SUM('Step 1'!E490:AB490)</f>
        <v>20524</v>
      </c>
      <c r="F490" s="2">
        <f>SUM('Step 1'!F490:AC490)</f>
        <v>20528</v>
      </c>
    </row>
    <row r="491" spans="1:6" x14ac:dyDescent="0.25">
      <c r="A491" t="s">
        <v>554</v>
      </c>
      <c r="B491" s="2">
        <f>SUM('Step 1'!B491:Y491)</f>
        <v>3141</v>
      </c>
      <c r="C491" s="2">
        <f>SUM('Step 1'!C491:Z491)</f>
        <v>3141</v>
      </c>
      <c r="D491" s="2">
        <f>SUM('Step 1'!D491:AA491)</f>
        <v>3142</v>
      </c>
      <c r="E491" s="2">
        <f>SUM('Step 1'!E491:AB491)</f>
        <v>3141</v>
      </c>
      <c r="F491" s="2">
        <f>SUM('Step 1'!F491:AC491)</f>
        <v>3144</v>
      </c>
    </row>
    <row r="492" spans="1:6" x14ac:dyDescent="0.25">
      <c r="A492" t="s">
        <v>555</v>
      </c>
      <c r="B492" s="2">
        <f>SUM('Step 1'!B492:Y492)</f>
        <v>17176</v>
      </c>
      <c r="C492" s="2">
        <f>SUM('Step 1'!C492:Z492)</f>
        <v>17177</v>
      </c>
      <c r="D492" s="2">
        <f>SUM('Step 1'!D492:AA492)</f>
        <v>17181</v>
      </c>
      <c r="E492" s="2">
        <f>SUM('Step 1'!E492:AB492)</f>
        <v>17188</v>
      </c>
      <c r="F492" s="2">
        <f>SUM('Step 1'!F492:AC492)</f>
        <v>17194</v>
      </c>
    </row>
    <row r="493" spans="1:6" x14ac:dyDescent="0.25">
      <c r="A493" t="s">
        <v>556</v>
      </c>
      <c r="B493" s="2">
        <f>SUM('Step 1'!B493:Y493)</f>
        <v>3643</v>
      </c>
      <c r="C493" s="2">
        <f>SUM('Step 1'!C493:Z493)</f>
        <v>3645</v>
      </c>
      <c r="D493" s="2">
        <f>SUM('Step 1'!D493:AA493)</f>
        <v>3643</v>
      </c>
      <c r="E493" s="2">
        <f>SUM('Step 1'!E493:AB493)</f>
        <v>3645</v>
      </c>
      <c r="F493" s="2">
        <f>SUM('Step 1'!F493:AC493)</f>
        <v>3646</v>
      </c>
    </row>
    <row r="494" spans="1:6" x14ac:dyDescent="0.25">
      <c r="A494" t="s">
        <v>87</v>
      </c>
      <c r="B494" s="2">
        <f>SUM('Step 1'!B494:Y494)</f>
        <v>374</v>
      </c>
      <c r="C494" s="2">
        <f>SUM('Step 1'!C494:Z494)</f>
        <v>374</v>
      </c>
      <c r="D494" s="2">
        <f>SUM('Step 1'!D494:AA494)</f>
        <v>375</v>
      </c>
      <c r="E494" s="2">
        <f>SUM('Step 1'!E494:AB494)</f>
        <v>376</v>
      </c>
      <c r="F494" s="2">
        <f>SUM('Step 1'!F494:AC494)</f>
        <v>375</v>
      </c>
    </row>
    <row r="495" spans="1:6" x14ac:dyDescent="0.25">
      <c r="A495" t="s">
        <v>557</v>
      </c>
      <c r="B495" s="2">
        <f>SUM('Step 1'!B495:Y495)</f>
        <v>5466</v>
      </c>
      <c r="C495" s="2">
        <f>SUM('Step 1'!C495:Z495)</f>
        <v>5460</v>
      </c>
      <c r="D495" s="2">
        <f>SUM('Step 1'!D495:AA495)</f>
        <v>5458</v>
      </c>
      <c r="E495" s="2">
        <f>SUM('Step 1'!E495:AB495)</f>
        <v>5451</v>
      </c>
      <c r="F495" s="2">
        <f>SUM('Step 1'!F495:AC495)</f>
        <v>5448</v>
      </c>
    </row>
    <row r="496" spans="1:6" x14ac:dyDescent="0.25">
      <c r="A496" t="s">
        <v>118</v>
      </c>
      <c r="B496" s="2">
        <f>SUM('Step 1'!B496:Y496)</f>
        <v>115</v>
      </c>
      <c r="C496" s="2">
        <f>SUM('Step 1'!C496:Z496)</f>
        <v>118</v>
      </c>
      <c r="D496" s="2">
        <f>SUM('Step 1'!D496:AA496)</f>
        <v>118</v>
      </c>
      <c r="E496" s="2">
        <f>SUM('Step 1'!E496:AB496)</f>
        <v>120</v>
      </c>
      <c r="F496" s="2">
        <f>SUM('Step 1'!F496:AC496)</f>
        <v>120</v>
      </c>
    </row>
    <row r="497" spans="1:6" x14ac:dyDescent="0.25">
      <c r="A497" t="s">
        <v>558</v>
      </c>
      <c r="B497" s="2">
        <f>SUM('Step 1'!B497:Y497)</f>
        <v>34165</v>
      </c>
      <c r="C497" s="2">
        <f>SUM('Step 1'!C497:Z497)</f>
        <v>34158</v>
      </c>
      <c r="D497" s="2">
        <f>SUM('Step 1'!D497:AA497)</f>
        <v>34165</v>
      </c>
      <c r="E497" s="2">
        <f>SUM('Step 1'!E497:AB497)</f>
        <v>34144</v>
      </c>
      <c r="F497" s="2">
        <f>SUM('Step 1'!F497:AC497)</f>
        <v>34147</v>
      </c>
    </row>
    <row r="498" spans="1:6" x14ac:dyDescent="0.25">
      <c r="A498" t="s">
        <v>559</v>
      </c>
      <c r="B498" s="2">
        <f>SUM('Step 1'!B498:Y498)</f>
        <v>10974</v>
      </c>
      <c r="C498" s="2">
        <f>SUM('Step 1'!C498:Z498)</f>
        <v>10979</v>
      </c>
      <c r="D498" s="2">
        <f>SUM('Step 1'!D498:AA498)</f>
        <v>10985</v>
      </c>
      <c r="E498" s="2">
        <f>SUM('Step 1'!E498:AB498)</f>
        <v>10988</v>
      </c>
      <c r="F498" s="2">
        <f>SUM('Step 1'!F498:AC498)</f>
        <v>10995</v>
      </c>
    </row>
    <row r="499" spans="1:6" x14ac:dyDescent="0.25">
      <c r="A499" t="s">
        <v>560</v>
      </c>
      <c r="B499" s="2">
        <f>SUM('Step 1'!B499:Y499)</f>
        <v>2148</v>
      </c>
      <c r="C499" s="2">
        <f>SUM('Step 1'!C499:Z499)</f>
        <v>2150</v>
      </c>
      <c r="D499" s="2">
        <f>SUM('Step 1'!D499:AA499)</f>
        <v>2152</v>
      </c>
      <c r="E499" s="2">
        <f>SUM('Step 1'!E499:AB499)</f>
        <v>2156</v>
      </c>
      <c r="F499" s="2">
        <f>SUM('Step 1'!F499:AC499)</f>
        <v>2154</v>
      </c>
    </row>
    <row r="500" spans="1:6" x14ac:dyDescent="0.25">
      <c r="A500" t="s">
        <v>561</v>
      </c>
      <c r="B500" s="2">
        <f>SUM('Step 1'!B500:Y500)</f>
        <v>119667</v>
      </c>
      <c r="C500" s="2">
        <f>SUM('Step 1'!C500:Z500)</f>
        <v>119656</v>
      </c>
      <c r="D500" s="2">
        <f>SUM('Step 1'!D500:AA500)</f>
        <v>119666</v>
      </c>
      <c r="E500" s="2">
        <f>SUM('Step 1'!E500:AB500)</f>
        <v>119737</v>
      </c>
      <c r="F500" s="2">
        <f>SUM('Step 1'!F500:AC500)</f>
        <v>119848</v>
      </c>
    </row>
    <row r="501" spans="1:6" x14ac:dyDescent="0.25">
      <c r="A501" t="s">
        <v>562</v>
      </c>
      <c r="B501" s="2">
        <f>SUM('Step 1'!B501:Y501)</f>
        <v>19528</v>
      </c>
      <c r="C501" s="2">
        <f>SUM('Step 1'!C501:Z501)</f>
        <v>19519</v>
      </c>
      <c r="D501" s="2">
        <f>SUM('Step 1'!D501:AA501)</f>
        <v>19513</v>
      </c>
      <c r="E501" s="2">
        <f>SUM('Step 1'!E501:AB501)</f>
        <v>19483</v>
      </c>
      <c r="F501" s="2">
        <f>SUM('Step 1'!F501:AC501)</f>
        <v>19460</v>
      </c>
    </row>
    <row r="502" spans="1:6" x14ac:dyDescent="0.25">
      <c r="A502" t="s">
        <v>563</v>
      </c>
      <c r="B502" s="2">
        <f>SUM('Step 1'!B502:Y502)</f>
        <v>21319</v>
      </c>
      <c r="C502" s="2">
        <f>SUM('Step 1'!C502:Z502)</f>
        <v>21320</v>
      </c>
      <c r="D502" s="2">
        <f>SUM('Step 1'!D502:AA502)</f>
        <v>21324</v>
      </c>
      <c r="E502" s="2">
        <f>SUM('Step 1'!E502:AB502)</f>
        <v>21316</v>
      </c>
      <c r="F502" s="2">
        <f>SUM('Step 1'!F502:AC502)</f>
        <v>21317</v>
      </c>
    </row>
    <row r="503" spans="1:6" x14ac:dyDescent="0.25">
      <c r="A503" t="s">
        <v>564</v>
      </c>
      <c r="B503" s="2">
        <f>SUM('Step 1'!B503:Y503)</f>
        <v>10331</v>
      </c>
      <c r="C503" s="2">
        <f>SUM('Step 1'!C503:Z503)</f>
        <v>10330</v>
      </c>
      <c r="D503" s="2">
        <f>SUM('Step 1'!D503:AA503)</f>
        <v>10334</v>
      </c>
      <c r="E503" s="2">
        <f>SUM('Step 1'!E503:AB503)</f>
        <v>10332</v>
      </c>
      <c r="F503" s="2">
        <f>SUM('Step 1'!F503:AC503)</f>
        <v>10332</v>
      </c>
    </row>
    <row r="504" spans="1:6" x14ac:dyDescent="0.25">
      <c r="A504" t="s">
        <v>565</v>
      </c>
      <c r="B504" s="2">
        <f>SUM('Step 1'!B504:Y504)</f>
        <v>74651</v>
      </c>
      <c r="C504" s="2">
        <f>SUM('Step 1'!C504:Z504)</f>
        <v>74652</v>
      </c>
      <c r="D504" s="2">
        <f>SUM('Step 1'!D504:AA504)</f>
        <v>74678</v>
      </c>
      <c r="E504" s="2">
        <f>SUM('Step 1'!E504:AB504)</f>
        <v>74696</v>
      </c>
      <c r="F504" s="2">
        <f>SUM('Step 1'!F504:AC504)</f>
        <v>74745</v>
      </c>
    </row>
    <row r="505" spans="1:6" x14ac:dyDescent="0.25">
      <c r="A505" t="s">
        <v>566</v>
      </c>
      <c r="B505" s="2">
        <f>SUM('Step 1'!B505:Y505)</f>
        <v>30278</v>
      </c>
      <c r="C505" s="2">
        <f>SUM('Step 1'!C505:Z505)</f>
        <v>30278</v>
      </c>
      <c r="D505" s="2">
        <f>SUM('Step 1'!D505:AA505)</f>
        <v>30295</v>
      </c>
      <c r="E505" s="2">
        <f>SUM('Step 1'!E505:AB505)</f>
        <v>30279</v>
      </c>
      <c r="F505" s="2">
        <f>SUM('Step 1'!F505:AC505)</f>
        <v>30283</v>
      </c>
    </row>
    <row r="506" spans="1:6" x14ac:dyDescent="0.25">
      <c r="A506" t="s">
        <v>567</v>
      </c>
      <c r="B506" s="2">
        <f>SUM('Step 1'!B506:Y506)</f>
        <v>24632</v>
      </c>
      <c r="C506" s="2">
        <f>SUM('Step 1'!C506:Z506)</f>
        <v>24619</v>
      </c>
      <c r="D506" s="2">
        <f>SUM('Step 1'!D506:AA506)</f>
        <v>24625</v>
      </c>
      <c r="E506" s="2">
        <f>SUM('Step 1'!E506:AB506)</f>
        <v>24635</v>
      </c>
      <c r="F506" s="2">
        <f>SUM('Step 1'!F506:AC506)</f>
        <v>24664</v>
      </c>
    </row>
    <row r="507" spans="1:6" x14ac:dyDescent="0.25">
      <c r="A507" t="s">
        <v>568</v>
      </c>
      <c r="B507" s="2">
        <f>SUM('Step 1'!B507:Y507)</f>
        <v>519</v>
      </c>
      <c r="C507" s="2">
        <f>SUM('Step 1'!C507:Z507)</f>
        <v>519</v>
      </c>
      <c r="D507" s="2">
        <f>SUM('Step 1'!D507:AA507)</f>
        <v>519</v>
      </c>
      <c r="E507" s="2">
        <f>SUM('Step 1'!E507:AB507)</f>
        <v>519</v>
      </c>
      <c r="F507" s="2">
        <f>SUM('Step 1'!F507:AC507)</f>
        <v>520</v>
      </c>
    </row>
    <row r="508" spans="1:6" x14ac:dyDescent="0.25">
      <c r="A508" t="s">
        <v>53</v>
      </c>
      <c r="B508" s="2">
        <f>SUM('Step 1'!B508:Y508)</f>
        <v>830</v>
      </c>
      <c r="C508" s="2">
        <f>SUM('Step 1'!C508:Z508)</f>
        <v>831</v>
      </c>
      <c r="D508" s="2">
        <f>SUM('Step 1'!D508:AA508)</f>
        <v>832</v>
      </c>
      <c r="E508" s="2">
        <f>SUM('Step 1'!E508:AB508)</f>
        <v>833</v>
      </c>
      <c r="F508" s="2">
        <f>SUM('Step 1'!F508:AC508)</f>
        <v>833</v>
      </c>
    </row>
    <row r="509" spans="1:6" x14ac:dyDescent="0.25">
      <c r="A509" t="s">
        <v>569</v>
      </c>
      <c r="B509" s="2">
        <f>SUM('Step 1'!B509:Y509)</f>
        <v>15384</v>
      </c>
      <c r="C509" s="2">
        <f>SUM('Step 1'!C509:Z509)</f>
        <v>15379</v>
      </c>
      <c r="D509" s="2">
        <f>SUM('Step 1'!D509:AA509)</f>
        <v>15398</v>
      </c>
      <c r="E509" s="2">
        <f>SUM('Step 1'!E509:AB509)</f>
        <v>15402</v>
      </c>
      <c r="F509" s="2">
        <f>SUM('Step 1'!F509:AC509)</f>
        <v>15404</v>
      </c>
    </row>
    <row r="510" spans="1:6" x14ac:dyDescent="0.25">
      <c r="A510" t="s">
        <v>85</v>
      </c>
      <c r="B510" s="2">
        <f>SUM('Step 1'!B510:Y510)</f>
        <v>1166</v>
      </c>
      <c r="C510" s="2">
        <f>SUM('Step 1'!C510:Z510)</f>
        <v>1166</v>
      </c>
      <c r="D510" s="2">
        <f>SUM('Step 1'!D510:AA510)</f>
        <v>1164</v>
      </c>
      <c r="E510" s="2">
        <f>SUM('Step 1'!E510:AB510)</f>
        <v>1161</v>
      </c>
      <c r="F510" s="2">
        <f>SUM('Step 1'!F510:AC510)</f>
        <v>1157</v>
      </c>
    </row>
    <row r="511" spans="1:6" x14ac:dyDescent="0.25">
      <c r="A511" t="s">
        <v>570</v>
      </c>
      <c r="B511" s="2">
        <f>SUM('Step 1'!B511:Y511)</f>
        <v>54419</v>
      </c>
      <c r="C511" s="2">
        <f>SUM('Step 1'!C511:Z511)</f>
        <v>54438</v>
      </c>
      <c r="D511" s="2">
        <f>SUM('Step 1'!D511:AA511)</f>
        <v>54473</v>
      </c>
      <c r="E511" s="2">
        <f>SUM('Step 1'!E511:AB511)</f>
        <v>54503</v>
      </c>
      <c r="F511" s="2">
        <f>SUM('Step 1'!F511:AC511)</f>
        <v>54528</v>
      </c>
    </row>
    <row r="512" spans="1:6" x14ac:dyDescent="0.25">
      <c r="A512" t="s">
        <v>571</v>
      </c>
      <c r="B512" s="2">
        <f>SUM('Step 1'!B512:Y512)</f>
        <v>21971</v>
      </c>
      <c r="C512" s="2">
        <f>SUM('Step 1'!C512:Z512)</f>
        <v>21996</v>
      </c>
      <c r="D512" s="2">
        <f>SUM('Step 1'!D512:AA512)</f>
        <v>22022</v>
      </c>
      <c r="E512" s="2">
        <f>SUM('Step 1'!E512:AB512)</f>
        <v>22039</v>
      </c>
      <c r="F512" s="2">
        <f>SUM('Step 1'!F512:AC512)</f>
        <v>22059</v>
      </c>
    </row>
    <row r="513" spans="1:6" x14ac:dyDescent="0.25">
      <c r="A513" t="s">
        <v>572</v>
      </c>
      <c r="B513" s="2">
        <f>SUM('Step 1'!B513:Y513)</f>
        <v>6885</v>
      </c>
      <c r="C513" s="2">
        <f>SUM('Step 1'!C513:Z513)</f>
        <v>6886</v>
      </c>
      <c r="D513" s="2">
        <f>SUM('Step 1'!D513:AA513)</f>
        <v>6883</v>
      </c>
      <c r="E513" s="2">
        <f>SUM('Step 1'!E513:AB513)</f>
        <v>6880</v>
      </c>
      <c r="F513" s="2">
        <f>SUM('Step 1'!F513:AC513)</f>
        <v>6886</v>
      </c>
    </row>
    <row r="514" spans="1:6" x14ac:dyDescent="0.25">
      <c r="A514" t="s">
        <v>573</v>
      </c>
      <c r="B514" s="2">
        <f>SUM('Step 1'!B514:Y514)</f>
        <v>6478</v>
      </c>
      <c r="C514" s="2">
        <f>SUM('Step 1'!C514:Z514)</f>
        <v>6474</v>
      </c>
      <c r="D514" s="2">
        <f>SUM('Step 1'!D514:AA514)</f>
        <v>6467</v>
      </c>
      <c r="E514" s="2">
        <f>SUM('Step 1'!E514:AB514)</f>
        <v>6458</v>
      </c>
      <c r="F514" s="2">
        <f>SUM('Step 1'!F514:AC514)</f>
        <v>6454</v>
      </c>
    </row>
    <row r="515" spans="1:6" x14ac:dyDescent="0.25">
      <c r="A515" t="s">
        <v>574</v>
      </c>
      <c r="B515" s="2">
        <f>SUM('Step 1'!B515:Y515)</f>
        <v>14625</v>
      </c>
      <c r="C515" s="2">
        <f>SUM('Step 1'!C515:Z515)</f>
        <v>14616</v>
      </c>
      <c r="D515" s="2">
        <f>SUM('Step 1'!D515:AA515)</f>
        <v>14609</v>
      </c>
      <c r="E515" s="2">
        <f>SUM('Step 1'!E515:AB515)</f>
        <v>14597</v>
      </c>
      <c r="F515" s="2">
        <f>SUM('Step 1'!F515:AC515)</f>
        <v>14598</v>
      </c>
    </row>
    <row r="516" spans="1:6" x14ac:dyDescent="0.25">
      <c r="A516" t="s">
        <v>42</v>
      </c>
      <c r="B516" s="2">
        <f>SUM('Step 1'!B516:Y516)</f>
        <v>1835</v>
      </c>
      <c r="C516" s="2">
        <f>SUM('Step 1'!C516:Z516)</f>
        <v>1837</v>
      </c>
      <c r="D516" s="2">
        <f>SUM('Step 1'!D516:AA516)</f>
        <v>1841</v>
      </c>
      <c r="E516" s="2">
        <f>SUM('Step 1'!E516:AB516)</f>
        <v>1840</v>
      </c>
      <c r="F516" s="2">
        <f>SUM('Step 1'!F516:AC516)</f>
        <v>1835</v>
      </c>
    </row>
    <row r="517" spans="1:6" x14ac:dyDescent="0.25">
      <c r="A517" t="s">
        <v>575</v>
      </c>
      <c r="B517" s="2">
        <f>SUM('Step 1'!B517:Y517)</f>
        <v>1358</v>
      </c>
      <c r="C517" s="2">
        <f>SUM('Step 1'!C517:Z517)</f>
        <v>1359</v>
      </c>
      <c r="D517" s="2">
        <f>SUM('Step 1'!D517:AA517)</f>
        <v>1360</v>
      </c>
      <c r="E517" s="2">
        <f>SUM('Step 1'!E517:AB517)</f>
        <v>1361</v>
      </c>
      <c r="F517" s="2">
        <f>SUM('Step 1'!F517:AC517)</f>
        <v>1362</v>
      </c>
    </row>
    <row r="518" spans="1:6" x14ac:dyDescent="0.25">
      <c r="A518" t="s">
        <v>576</v>
      </c>
      <c r="B518" s="2">
        <f>SUM('Step 1'!B518:Y518)</f>
        <v>488215</v>
      </c>
      <c r="C518" s="2">
        <f>SUM('Step 1'!C518:Z518)</f>
        <v>488201</v>
      </c>
      <c r="D518" s="2">
        <f>SUM('Step 1'!D518:AA518)</f>
        <v>488224</v>
      </c>
      <c r="E518" s="2">
        <f>SUM('Step 1'!E518:AB518)</f>
        <v>488320</v>
      </c>
      <c r="F518" s="2">
        <f>SUM('Step 1'!F518:AC518)</f>
        <v>488576</v>
      </c>
    </row>
    <row r="519" spans="1:6" x14ac:dyDescent="0.25">
      <c r="A519" t="s">
        <v>577</v>
      </c>
      <c r="B519" s="2">
        <f>SUM('Step 1'!B519:Y519)</f>
        <v>10127</v>
      </c>
      <c r="C519" s="2">
        <f>SUM('Step 1'!C519:Z519)</f>
        <v>10123</v>
      </c>
      <c r="D519" s="2">
        <f>SUM('Step 1'!D519:AA519)</f>
        <v>10117</v>
      </c>
      <c r="E519" s="2">
        <f>SUM('Step 1'!E519:AB519)</f>
        <v>10119</v>
      </c>
      <c r="F519" s="2">
        <f>SUM('Step 1'!F519:AC519)</f>
        <v>10126</v>
      </c>
    </row>
    <row r="520" spans="1:6" x14ac:dyDescent="0.25">
      <c r="A520" t="s">
        <v>578</v>
      </c>
      <c r="B520" s="2">
        <f>SUM('Step 1'!B520:Y520)</f>
        <v>58695</v>
      </c>
      <c r="C520" s="2">
        <f>SUM('Step 1'!C520:Z520)</f>
        <v>58695</v>
      </c>
      <c r="D520" s="2">
        <f>SUM('Step 1'!D520:AA520)</f>
        <v>58710</v>
      </c>
      <c r="E520" s="2">
        <f>SUM('Step 1'!E520:AB520)</f>
        <v>58719</v>
      </c>
      <c r="F520" s="2">
        <f>SUM('Step 1'!F520:AC520)</f>
        <v>58777</v>
      </c>
    </row>
    <row r="521" spans="1:6" x14ac:dyDescent="0.25">
      <c r="A521" t="s">
        <v>579</v>
      </c>
      <c r="B521" s="2">
        <f>SUM('Step 1'!B521:Y521)</f>
        <v>219558</v>
      </c>
      <c r="C521" s="2">
        <f>SUM('Step 1'!C521:Z521)</f>
        <v>219527</v>
      </c>
      <c r="D521" s="2">
        <f>SUM('Step 1'!D521:AA521)</f>
        <v>219603</v>
      </c>
      <c r="E521" s="2">
        <f>SUM('Step 1'!E521:AB521)</f>
        <v>219677</v>
      </c>
      <c r="F521" s="2">
        <f>SUM('Step 1'!F521:AC521)</f>
        <v>219886</v>
      </c>
    </row>
    <row r="522" spans="1:6" x14ac:dyDescent="0.25">
      <c r="A522" t="s">
        <v>580</v>
      </c>
      <c r="B522" s="2">
        <f>SUM('Step 1'!B522:Y522)</f>
        <v>19059</v>
      </c>
      <c r="C522" s="2">
        <f>SUM('Step 1'!C522:Z522)</f>
        <v>19057</v>
      </c>
      <c r="D522" s="2">
        <f>SUM('Step 1'!D522:AA522)</f>
        <v>19068</v>
      </c>
      <c r="E522" s="2">
        <f>SUM('Step 1'!E522:AB522)</f>
        <v>19072</v>
      </c>
      <c r="F522" s="2">
        <f>SUM('Step 1'!F522:AC522)</f>
        <v>19077</v>
      </c>
    </row>
    <row r="523" spans="1:6" x14ac:dyDescent="0.25">
      <c r="A523" t="s">
        <v>37</v>
      </c>
      <c r="B523" s="2">
        <f>SUM('Step 1'!B523:Y523)</f>
        <v>5970</v>
      </c>
      <c r="C523" s="2">
        <f>SUM('Step 1'!C523:Z523)</f>
        <v>5965</v>
      </c>
      <c r="D523" s="2">
        <f>SUM('Step 1'!D523:AA523)</f>
        <v>5966</v>
      </c>
      <c r="E523" s="2">
        <f>SUM('Step 1'!E523:AB523)</f>
        <v>5971</v>
      </c>
      <c r="F523" s="2">
        <f>SUM('Step 1'!F523:AC523)</f>
        <v>5957</v>
      </c>
    </row>
    <row r="524" spans="1:6" x14ac:dyDescent="0.25">
      <c r="A524" t="s">
        <v>581</v>
      </c>
      <c r="B524" s="2">
        <f>SUM('Step 1'!B524:Y524)</f>
        <v>4222</v>
      </c>
      <c r="C524" s="2">
        <f>SUM('Step 1'!C524:Z524)</f>
        <v>4222</v>
      </c>
      <c r="D524" s="2">
        <f>SUM('Step 1'!D524:AA524)</f>
        <v>4226</v>
      </c>
      <c r="E524" s="2">
        <f>SUM('Step 1'!E524:AB524)</f>
        <v>4227</v>
      </c>
      <c r="F524" s="2">
        <f>SUM('Step 1'!F524:AC524)</f>
        <v>4227</v>
      </c>
    </row>
    <row r="525" spans="1:6" x14ac:dyDescent="0.25">
      <c r="A525" t="s">
        <v>582</v>
      </c>
      <c r="B525" s="2">
        <f>SUM('Step 1'!B525:Y525)</f>
        <v>57466</v>
      </c>
      <c r="C525" s="2">
        <f>SUM('Step 1'!C525:Z525)</f>
        <v>57470</v>
      </c>
      <c r="D525" s="2">
        <f>SUM('Step 1'!D525:AA525)</f>
        <v>57493</v>
      </c>
      <c r="E525" s="2">
        <f>SUM('Step 1'!E525:AB525)</f>
        <v>57449</v>
      </c>
      <c r="F525" s="2">
        <f>SUM('Step 1'!F525:AC525)</f>
        <v>57443</v>
      </c>
    </row>
    <row r="526" spans="1:6" x14ac:dyDescent="0.25">
      <c r="A526" t="s">
        <v>583</v>
      </c>
      <c r="B526" s="2">
        <f>SUM('Step 1'!B526:Y526)</f>
        <v>17701</v>
      </c>
      <c r="C526" s="2">
        <f>SUM('Step 1'!C526:Z526)</f>
        <v>17684</v>
      </c>
      <c r="D526" s="2">
        <f>SUM('Step 1'!D526:AA526)</f>
        <v>17667</v>
      </c>
      <c r="E526" s="2">
        <f>SUM('Step 1'!E526:AB526)</f>
        <v>17663</v>
      </c>
      <c r="F526" s="2">
        <f>SUM('Step 1'!F526:AC526)</f>
        <v>17660</v>
      </c>
    </row>
    <row r="527" spans="1:6" x14ac:dyDescent="0.25">
      <c r="A527" t="s">
        <v>584</v>
      </c>
      <c r="B527" s="2">
        <f>SUM('Step 1'!B527:Y527)</f>
        <v>321838</v>
      </c>
      <c r="C527" s="2">
        <f>SUM('Step 1'!C527:Z527)</f>
        <v>321654</v>
      </c>
      <c r="D527" s="2">
        <f>SUM('Step 1'!D527:AA527)</f>
        <v>321696</v>
      </c>
      <c r="E527" s="2">
        <f>SUM('Step 1'!E527:AB527)</f>
        <v>321725</v>
      </c>
      <c r="F527" s="2">
        <f>SUM('Step 1'!F527:AC527)</f>
        <v>321956</v>
      </c>
    </row>
    <row r="528" spans="1:6" x14ac:dyDescent="0.25">
      <c r="A528" t="s">
        <v>585</v>
      </c>
      <c r="B528" s="2">
        <f>SUM('Step 1'!B528:Y528)</f>
        <v>17502</v>
      </c>
      <c r="C528" s="2">
        <f>SUM('Step 1'!C528:Z528)</f>
        <v>17506</v>
      </c>
      <c r="D528" s="2">
        <f>SUM('Step 1'!D528:AA528)</f>
        <v>17512</v>
      </c>
      <c r="E528" s="2">
        <f>SUM('Step 1'!E528:AB528)</f>
        <v>17500</v>
      </c>
      <c r="F528" s="2">
        <f>SUM('Step 1'!F528:AC528)</f>
        <v>17496</v>
      </c>
    </row>
    <row r="529" spans="1:6" x14ac:dyDescent="0.25">
      <c r="A529" t="s">
        <v>586</v>
      </c>
      <c r="B529" s="2">
        <f>SUM('Step 1'!B529:Y529)</f>
        <v>100605</v>
      </c>
      <c r="C529" s="2">
        <f>SUM('Step 1'!C529:Z529)</f>
        <v>100673</v>
      </c>
      <c r="D529" s="2">
        <f>SUM('Step 1'!D529:AA529)</f>
        <v>100711</v>
      </c>
      <c r="E529" s="2">
        <f>SUM('Step 1'!E529:AB529)</f>
        <v>100786</v>
      </c>
      <c r="F529" s="2">
        <f>SUM('Step 1'!F529:AC529)</f>
        <v>100927</v>
      </c>
    </row>
    <row r="530" spans="1:6" x14ac:dyDescent="0.25">
      <c r="A530" t="s">
        <v>587</v>
      </c>
      <c r="B530" s="2">
        <f>SUM('Step 1'!B530:Y530)</f>
        <v>18819</v>
      </c>
      <c r="C530" s="2">
        <f>SUM('Step 1'!C530:Z530)</f>
        <v>18844</v>
      </c>
      <c r="D530" s="2">
        <f>SUM('Step 1'!D530:AA530)</f>
        <v>18874</v>
      </c>
      <c r="E530" s="2">
        <f>SUM('Step 1'!E530:AB530)</f>
        <v>18905</v>
      </c>
      <c r="F530" s="2">
        <f>SUM('Step 1'!F530:AC530)</f>
        <v>18938</v>
      </c>
    </row>
    <row r="531" spans="1:6" x14ac:dyDescent="0.25">
      <c r="A531" t="s">
        <v>588</v>
      </c>
      <c r="B531" s="2">
        <f>SUM('Step 1'!B531:Y531)</f>
        <v>172345</v>
      </c>
      <c r="C531" s="2">
        <f>SUM('Step 1'!C531:Z531)</f>
        <v>172344</v>
      </c>
      <c r="D531" s="2">
        <f>SUM('Step 1'!D531:AA531)</f>
        <v>172348</v>
      </c>
      <c r="E531" s="2">
        <f>SUM('Step 1'!E531:AB531)</f>
        <v>172305</v>
      </c>
      <c r="F531" s="2">
        <f>SUM('Step 1'!F531:AC531)</f>
        <v>172435</v>
      </c>
    </row>
    <row r="532" spans="1:6" x14ac:dyDescent="0.25">
      <c r="A532" t="s">
        <v>589</v>
      </c>
      <c r="B532" s="2">
        <f>SUM('Step 1'!B532:Y532)</f>
        <v>534588</v>
      </c>
      <c r="C532" s="2">
        <f>SUM('Step 1'!C532:Z532)</f>
        <v>534618</v>
      </c>
      <c r="D532" s="2">
        <f>SUM('Step 1'!D532:AA532)</f>
        <v>534551</v>
      </c>
      <c r="E532" s="2">
        <f>SUM('Step 1'!E532:AB532)</f>
        <v>534361</v>
      </c>
      <c r="F532" s="2">
        <f>SUM('Step 1'!F532:AC532)</f>
        <v>534729</v>
      </c>
    </row>
    <row r="533" spans="1:6" x14ac:dyDescent="0.25">
      <c r="A533" t="s">
        <v>590</v>
      </c>
      <c r="B533" s="2">
        <f>SUM('Step 1'!B533:Y533)</f>
        <v>15487</v>
      </c>
      <c r="C533" s="2">
        <f>SUM('Step 1'!C533:Z533)</f>
        <v>15493</v>
      </c>
      <c r="D533" s="2">
        <f>SUM('Step 1'!D533:AA533)</f>
        <v>15515</v>
      </c>
      <c r="E533" s="2">
        <f>SUM('Step 1'!E533:AB533)</f>
        <v>15529</v>
      </c>
      <c r="F533" s="2">
        <f>SUM('Step 1'!F533:AC533)</f>
        <v>15546</v>
      </c>
    </row>
    <row r="534" spans="1:6" x14ac:dyDescent="0.25">
      <c r="A534" t="s">
        <v>69</v>
      </c>
      <c r="B534" s="2">
        <f>SUM('Step 1'!B534:Y534)</f>
        <v>311</v>
      </c>
      <c r="C534" s="2">
        <f>SUM('Step 1'!C534:Z534)</f>
        <v>309</v>
      </c>
      <c r="D534" s="2">
        <f>SUM('Step 1'!D534:AA534)</f>
        <v>303</v>
      </c>
      <c r="E534" s="2">
        <f>SUM('Step 1'!E534:AB534)</f>
        <v>302</v>
      </c>
      <c r="F534" s="2">
        <f>SUM('Step 1'!F534:AC534)</f>
        <v>300</v>
      </c>
    </row>
    <row r="535" spans="1:6" x14ac:dyDescent="0.25">
      <c r="A535" t="s">
        <v>121</v>
      </c>
      <c r="B535" s="2">
        <f>SUM('Step 1'!B535:Y535)</f>
        <v>3701</v>
      </c>
      <c r="C535" s="2">
        <f>SUM('Step 1'!C535:Z535)</f>
        <v>3691</v>
      </c>
      <c r="D535" s="2">
        <f>SUM('Step 1'!D535:AA535)</f>
        <v>3683</v>
      </c>
      <c r="E535" s="2">
        <f>SUM('Step 1'!E535:AB535)</f>
        <v>3678</v>
      </c>
      <c r="F535" s="2">
        <f>SUM('Step 1'!F535:AC535)</f>
        <v>3671</v>
      </c>
    </row>
    <row r="536" spans="1:6" x14ac:dyDescent="0.25">
      <c r="A536" t="s">
        <v>112</v>
      </c>
      <c r="B536" s="2">
        <f>SUM('Step 1'!B536:Y536)</f>
        <v>1858</v>
      </c>
      <c r="C536" s="2">
        <f>SUM('Step 1'!C536:Z536)</f>
        <v>1861</v>
      </c>
      <c r="D536" s="2">
        <f>SUM('Step 1'!D536:AA536)</f>
        <v>1866</v>
      </c>
      <c r="E536" s="2">
        <f>SUM('Step 1'!E536:AB536)</f>
        <v>1876</v>
      </c>
      <c r="F536" s="2">
        <f>SUM('Step 1'!F536:AC536)</f>
        <v>1880</v>
      </c>
    </row>
    <row r="537" spans="1:6" x14ac:dyDescent="0.25">
      <c r="A537" t="s">
        <v>591</v>
      </c>
      <c r="B537" s="2">
        <f>SUM('Step 1'!B537:Y537)</f>
        <v>142458</v>
      </c>
      <c r="C537" s="2">
        <f>SUM('Step 1'!C537:Z537)</f>
        <v>142639</v>
      </c>
      <c r="D537" s="2">
        <f>SUM('Step 1'!D537:AA537)</f>
        <v>142809</v>
      </c>
      <c r="E537" s="2">
        <f>SUM('Step 1'!E537:AB537)</f>
        <v>142975</v>
      </c>
      <c r="F537" s="2">
        <f>SUM('Step 1'!F537:AC537)</f>
        <v>143195</v>
      </c>
    </row>
    <row r="538" spans="1:6" x14ac:dyDescent="0.25">
      <c r="A538" t="s">
        <v>592</v>
      </c>
      <c r="B538" s="2">
        <f>SUM('Step 1'!B538:Y538)</f>
        <v>217929</v>
      </c>
      <c r="C538" s="2">
        <f>SUM('Step 1'!C538:Z538)</f>
        <v>218195</v>
      </c>
      <c r="D538" s="2">
        <f>SUM('Step 1'!D538:AA538)</f>
        <v>218428</v>
      </c>
      <c r="E538" s="2">
        <f>SUM('Step 1'!E538:AB538)</f>
        <v>218673</v>
      </c>
      <c r="F538" s="2">
        <f>SUM('Step 1'!F538:AC538)</f>
        <v>218981</v>
      </c>
    </row>
    <row r="539" spans="1:6" x14ac:dyDescent="0.25">
      <c r="A539" t="s">
        <v>593</v>
      </c>
      <c r="B539" s="2">
        <f>SUM('Step 1'!B539:Y539)</f>
        <v>1110</v>
      </c>
      <c r="C539" s="2">
        <f>SUM('Step 1'!C539:Z539)</f>
        <v>1111</v>
      </c>
      <c r="D539" s="2">
        <f>SUM('Step 1'!D539:AA539)</f>
        <v>1115</v>
      </c>
      <c r="E539" s="2">
        <f>SUM('Step 1'!E539:AB539)</f>
        <v>1118</v>
      </c>
      <c r="F539" s="2">
        <f>SUM('Step 1'!F539:AC539)</f>
        <v>1120</v>
      </c>
    </row>
    <row r="540" spans="1:6" x14ac:dyDescent="0.25">
      <c r="A540" t="s">
        <v>594</v>
      </c>
      <c r="B540" s="2">
        <f>SUM('Step 1'!B540:Y540)</f>
        <v>20905</v>
      </c>
      <c r="C540" s="2">
        <f>SUM('Step 1'!C540:Z540)</f>
        <v>20885</v>
      </c>
      <c r="D540" s="2">
        <f>SUM('Step 1'!D540:AA540)</f>
        <v>20862</v>
      </c>
      <c r="E540" s="2">
        <f>SUM('Step 1'!E540:AB540)</f>
        <v>20869</v>
      </c>
      <c r="F540" s="2">
        <f>SUM('Step 1'!F540:AC540)</f>
        <v>20880</v>
      </c>
    </row>
    <row r="541" spans="1:6" x14ac:dyDescent="0.25">
      <c r="A541" t="s">
        <v>101</v>
      </c>
      <c r="B541" s="2">
        <f>SUM('Step 1'!B541:Y541)</f>
        <v>1003</v>
      </c>
      <c r="C541" s="2">
        <f>SUM('Step 1'!C541:Z541)</f>
        <v>998</v>
      </c>
      <c r="D541" s="2">
        <f>SUM('Step 1'!D541:AA541)</f>
        <v>998</v>
      </c>
      <c r="E541" s="2">
        <f>SUM('Step 1'!E541:AB541)</f>
        <v>997</v>
      </c>
      <c r="F541" s="2">
        <f>SUM('Step 1'!F541:AC541)</f>
        <v>993</v>
      </c>
    </row>
    <row r="542" spans="1:6" x14ac:dyDescent="0.25">
      <c r="A542" t="s">
        <v>595</v>
      </c>
      <c r="B542" s="2">
        <f>SUM('Step 1'!B542:Y542)</f>
        <v>43683</v>
      </c>
      <c r="C542" s="2">
        <f>SUM('Step 1'!C542:Z542)</f>
        <v>43701</v>
      </c>
      <c r="D542" s="2">
        <f>SUM('Step 1'!D542:AA542)</f>
        <v>43745</v>
      </c>
      <c r="E542" s="2">
        <f>SUM('Step 1'!E542:AB542)</f>
        <v>43765</v>
      </c>
      <c r="F542" s="2">
        <f>SUM('Step 1'!F542:AC542)</f>
        <v>43833</v>
      </c>
    </row>
    <row r="543" spans="1:6" x14ac:dyDescent="0.25">
      <c r="A543" t="s">
        <v>596</v>
      </c>
      <c r="B543" s="2">
        <f>SUM('Step 1'!B543:Y543)</f>
        <v>18379</v>
      </c>
      <c r="C543" s="2">
        <f>SUM('Step 1'!C543:Z543)</f>
        <v>18382</v>
      </c>
      <c r="D543" s="2">
        <f>SUM('Step 1'!D543:AA543)</f>
        <v>18387</v>
      </c>
      <c r="E543" s="2">
        <f>SUM('Step 1'!E543:AB543)</f>
        <v>18412</v>
      </c>
      <c r="F543" s="2">
        <f>SUM('Step 1'!F543:AC543)</f>
        <v>18429</v>
      </c>
    </row>
    <row r="544" spans="1:6" x14ac:dyDescent="0.25">
      <c r="A544" t="s">
        <v>597</v>
      </c>
      <c r="B544" s="2">
        <f>SUM('Step 1'!B544:Y544)</f>
        <v>233896</v>
      </c>
      <c r="C544" s="2">
        <f>SUM('Step 1'!C544:Z544)</f>
        <v>234064</v>
      </c>
      <c r="D544" s="2">
        <f>SUM('Step 1'!D544:AA544)</f>
        <v>234289</v>
      </c>
      <c r="E544" s="2">
        <f>SUM('Step 1'!E544:AB544)</f>
        <v>234519</v>
      </c>
      <c r="F544" s="2">
        <f>SUM('Step 1'!F544:AC544)</f>
        <v>234817</v>
      </c>
    </row>
    <row r="545" spans="1:6" x14ac:dyDescent="0.25">
      <c r="A545" t="s">
        <v>598</v>
      </c>
      <c r="B545" s="2">
        <f>SUM('Step 1'!B545:Y545)</f>
        <v>4203</v>
      </c>
      <c r="C545" s="2">
        <f>SUM('Step 1'!C545:Z545)</f>
        <v>4198</v>
      </c>
      <c r="D545" s="2">
        <f>SUM('Step 1'!D545:AA545)</f>
        <v>4197</v>
      </c>
      <c r="E545" s="2">
        <f>SUM('Step 1'!E545:AB545)</f>
        <v>4198</v>
      </c>
      <c r="F545" s="2">
        <f>SUM('Step 1'!F545:AC545)</f>
        <v>4203</v>
      </c>
    </row>
    <row r="546" spans="1:6" x14ac:dyDescent="0.25">
      <c r="A546" t="s">
        <v>41</v>
      </c>
      <c r="B546" s="2">
        <f>SUM('Step 1'!B546:Y546)</f>
        <v>630</v>
      </c>
      <c r="C546" s="2">
        <f>SUM('Step 1'!C546:Z546)</f>
        <v>629</v>
      </c>
      <c r="D546" s="2">
        <f>SUM('Step 1'!D546:AA546)</f>
        <v>630</v>
      </c>
      <c r="E546" s="2">
        <f>SUM('Step 1'!E546:AB546)</f>
        <v>632</v>
      </c>
      <c r="F546" s="2">
        <f>SUM('Step 1'!F546:AC546)</f>
        <v>632</v>
      </c>
    </row>
    <row r="547" spans="1:6" x14ac:dyDescent="0.25">
      <c r="A547" t="s">
        <v>64</v>
      </c>
      <c r="B547" s="2">
        <f>SUM('Step 1'!B547:Y547)</f>
        <v>1971</v>
      </c>
      <c r="C547" s="2">
        <f>SUM('Step 1'!C547:Z547)</f>
        <v>1975</v>
      </c>
      <c r="D547" s="2">
        <f>SUM('Step 1'!D547:AA547)</f>
        <v>1977</v>
      </c>
      <c r="E547" s="2">
        <f>SUM('Step 1'!E547:AB547)</f>
        <v>1982</v>
      </c>
      <c r="F547" s="2">
        <f>SUM('Step 1'!F547:AC547)</f>
        <v>1980</v>
      </c>
    </row>
    <row r="548" spans="1:6" x14ac:dyDescent="0.25">
      <c r="A548" t="s">
        <v>599</v>
      </c>
      <c r="B548" s="2">
        <f>SUM('Step 1'!B548:Y548)</f>
        <v>9156</v>
      </c>
      <c r="C548" s="2">
        <f>SUM('Step 1'!C548:Z548)</f>
        <v>9149</v>
      </c>
      <c r="D548" s="2">
        <f>SUM('Step 1'!D548:AA548)</f>
        <v>9143</v>
      </c>
      <c r="E548" s="2">
        <f>SUM('Step 1'!E548:AB548)</f>
        <v>9145</v>
      </c>
      <c r="F548" s="2">
        <f>SUM('Step 1'!F548:AC548)</f>
        <v>9150</v>
      </c>
    </row>
    <row r="549" spans="1:6" x14ac:dyDescent="0.25">
      <c r="A549" t="s">
        <v>600</v>
      </c>
      <c r="B549" s="2">
        <f>SUM('Step 1'!B549:Y549)</f>
        <v>27160</v>
      </c>
      <c r="C549" s="2">
        <f>SUM('Step 1'!C549:Z549)</f>
        <v>27181</v>
      </c>
      <c r="D549" s="2">
        <f>SUM('Step 1'!D549:AA549)</f>
        <v>27210</v>
      </c>
      <c r="E549" s="2">
        <f>SUM('Step 1'!E549:AB549)</f>
        <v>27241</v>
      </c>
      <c r="F549" s="2">
        <f>SUM('Step 1'!F549:AC549)</f>
        <v>27280</v>
      </c>
    </row>
    <row r="550" spans="1:6" x14ac:dyDescent="0.25">
      <c r="A550" t="s">
        <v>601</v>
      </c>
      <c r="B550" s="2">
        <f>SUM('Step 1'!B550:Y550)</f>
        <v>5687</v>
      </c>
      <c r="C550" s="2">
        <f>SUM('Step 1'!C550:Z550)</f>
        <v>5682</v>
      </c>
      <c r="D550" s="2">
        <f>SUM('Step 1'!D550:AA550)</f>
        <v>5684</v>
      </c>
      <c r="E550" s="2">
        <f>SUM('Step 1'!E550:AB550)</f>
        <v>5682</v>
      </c>
      <c r="F550" s="2">
        <f>SUM('Step 1'!F550:AC550)</f>
        <v>5689</v>
      </c>
    </row>
    <row r="551" spans="1:6" x14ac:dyDescent="0.25">
      <c r="A551" t="s">
        <v>97</v>
      </c>
      <c r="B551" s="2">
        <f>SUM('Step 1'!B551:Y551)</f>
        <v>2359</v>
      </c>
      <c r="C551" s="2">
        <f>SUM('Step 1'!C551:Z551)</f>
        <v>2354</v>
      </c>
      <c r="D551" s="2">
        <f>SUM('Step 1'!D551:AA551)</f>
        <v>2353</v>
      </c>
      <c r="E551" s="2">
        <f>SUM('Step 1'!E551:AB551)</f>
        <v>2353</v>
      </c>
      <c r="F551" s="2">
        <f>SUM('Step 1'!F551:AC551)</f>
        <v>2357</v>
      </c>
    </row>
    <row r="552" spans="1:6" x14ac:dyDescent="0.25">
      <c r="A552" t="s">
        <v>602</v>
      </c>
      <c r="B552" s="2">
        <f>SUM('Step 1'!B552:Y552)</f>
        <v>1277</v>
      </c>
      <c r="C552" s="2">
        <f>SUM('Step 1'!C552:Z552)</f>
        <v>1277</v>
      </c>
      <c r="D552" s="2">
        <f>SUM('Step 1'!D552:AA552)</f>
        <v>1283</v>
      </c>
      <c r="E552" s="2">
        <f>SUM('Step 1'!E552:AB552)</f>
        <v>1286</v>
      </c>
      <c r="F552" s="2">
        <f>SUM('Step 1'!F552:AC552)</f>
        <v>1287</v>
      </c>
    </row>
    <row r="553" spans="1:6" x14ac:dyDescent="0.25">
      <c r="A553" t="s">
        <v>603</v>
      </c>
      <c r="B553" s="2">
        <f>SUM('Step 1'!B553:Y553)</f>
        <v>38742</v>
      </c>
      <c r="C553" s="2">
        <f>SUM('Step 1'!C553:Z553)</f>
        <v>38728</v>
      </c>
      <c r="D553" s="2">
        <f>SUM('Step 1'!D553:AA553)</f>
        <v>38705</v>
      </c>
      <c r="E553" s="2">
        <f>SUM('Step 1'!E553:AB553)</f>
        <v>38675</v>
      </c>
      <c r="F553" s="2">
        <f>SUM('Step 1'!F553:AC553)</f>
        <v>38663</v>
      </c>
    </row>
    <row r="554" spans="1:6" x14ac:dyDescent="0.25">
      <c r="A554" t="s">
        <v>604</v>
      </c>
      <c r="B554" s="2">
        <f>SUM('Step 1'!B554:Y554)</f>
        <v>255261</v>
      </c>
      <c r="C554" s="2">
        <f>SUM('Step 1'!C554:Z554)</f>
        <v>255483</v>
      </c>
      <c r="D554" s="2">
        <f>SUM('Step 1'!D554:AA554)</f>
        <v>255777</v>
      </c>
      <c r="E554" s="2">
        <f>SUM('Step 1'!E554:AB554)</f>
        <v>256040</v>
      </c>
      <c r="F554" s="2">
        <f>SUM('Step 1'!F554:AC554)</f>
        <v>256362</v>
      </c>
    </row>
    <row r="555" spans="1:6" x14ac:dyDescent="0.25">
      <c r="A555" t="s">
        <v>605</v>
      </c>
      <c r="B555" s="2">
        <f>SUM('Step 1'!B555:Y555)</f>
        <v>36003</v>
      </c>
      <c r="C555" s="2">
        <f>SUM('Step 1'!C555:Z555)</f>
        <v>36025</v>
      </c>
      <c r="D555" s="2">
        <f>SUM('Step 1'!D555:AA555)</f>
        <v>36057</v>
      </c>
      <c r="E555" s="2">
        <f>SUM('Step 1'!E555:AB555)</f>
        <v>36087</v>
      </c>
      <c r="F555" s="2">
        <f>SUM('Step 1'!F555:AC555)</f>
        <v>36136</v>
      </c>
    </row>
    <row r="556" spans="1:6" x14ac:dyDescent="0.25">
      <c r="A556" t="s">
        <v>83</v>
      </c>
      <c r="B556" s="2">
        <f>SUM('Step 1'!B556:Y556)</f>
        <v>3597</v>
      </c>
      <c r="C556" s="2">
        <f>SUM('Step 1'!C556:Z556)</f>
        <v>3599</v>
      </c>
      <c r="D556" s="2">
        <f>SUM('Step 1'!D556:AA556)</f>
        <v>3602</v>
      </c>
      <c r="E556" s="2">
        <f>SUM('Step 1'!E556:AB556)</f>
        <v>3602</v>
      </c>
      <c r="F556" s="2">
        <f>SUM('Step 1'!F556:AC556)</f>
        <v>3603</v>
      </c>
    </row>
    <row r="557" spans="1:6" x14ac:dyDescent="0.25">
      <c r="A557" t="s">
        <v>606</v>
      </c>
      <c r="B557" s="2">
        <f>SUM('Step 1'!B557:Y557)</f>
        <v>91557</v>
      </c>
      <c r="C557" s="2">
        <f>SUM('Step 1'!C557:Z557)</f>
        <v>91556</v>
      </c>
      <c r="D557" s="2">
        <f>SUM('Step 1'!D557:AA557)</f>
        <v>91507</v>
      </c>
      <c r="E557" s="2">
        <f>SUM('Step 1'!E557:AB557)</f>
        <v>91473</v>
      </c>
      <c r="F557" s="2">
        <f>SUM('Step 1'!F557:AC557)</f>
        <v>91555</v>
      </c>
    </row>
    <row r="558" spans="1:6" x14ac:dyDescent="0.25">
      <c r="A558" t="s">
        <v>607</v>
      </c>
      <c r="B558" s="2">
        <f>SUM('Step 1'!B558:Y558)</f>
        <v>5597</v>
      </c>
      <c r="C558" s="2">
        <f>SUM('Step 1'!C558:Z558)</f>
        <v>5602</v>
      </c>
      <c r="D558" s="2">
        <f>SUM('Step 1'!D558:AA558)</f>
        <v>5603</v>
      </c>
      <c r="E558" s="2">
        <f>SUM('Step 1'!E558:AB558)</f>
        <v>5599</v>
      </c>
      <c r="F558" s="2">
        <f>SUM('Step 1'!F558:AC558)</f>
        <v>5591</v>
      </c>
    </row>
    <row r="559" spans="1:6" x14ac:dyDescent="0.25">
      <c r="A559" t="s">
        <v>608</v>
      </c>
      <c r="B559" s="2">
        <f>SUM('Step 1'!B559:Y559)</f>
        <v>56763</v>
      </c>
      <c r="C559" s="2">
        <f>SUM('Step 1'!C559:Z559)</f>
        <v>56819</v>
      </c>
      <c r="D559" s="2">
        <f>SUM('Step 1'!D559:AA559)</f>
        <v>56851</v>
      </c>
      <c r="E559" s="2">
        <f>SUM('Step 1'!E559:AB559)</f>
        <v>56888</v>
      </c>
      <c r="F559" s="2">
        <f>SUM('Step 1'!F559:AC559)</f>
        <v>56937</v>
      </c>
    </row>
    <row r="560" spans="1:6" x14ac:dyDescent="0.25">
      <c r="A560" t="s">
        <v>35</v>
      </c>
      <c r="B560" s="2">
        <f>SUM('Step 1'!B560:Y560)</f>
        <v>1532</v>
      </c>
      <c r="C560" s="2">
        <f>SUM('Step 1'!C560:Z560)</f>
        <v>1532</v>
      </c>
      <c r="D560" s="2">
        <f>SUM('Step 1'!D560:AA560)</f>
        <v>1531</v>
      </c>
      <c r="E560" s="2">
        <f>SUM('Step 1'!E560:AB560)</f>
        <v>1532</v>
      </c>
      <c r="F560" s="2">
        <f>SUM('Step 1'!F560:AC560)</f>
        <v>1532</v>
      </c>
    </row>
    <row r="561" spans="1:6" x14ac:dyDescent="0.25">
      <c r="A561" t="s">
        <v>609</v>
      </c>
      <c r="B561" s="2">
        <f>SUM('Step 1'!B561:Y561)</f>
        <v>79204</v>
      </c>
      <c r="C561" s="2">
        <f>SUM('Step 1'!C561:Z561)</f>
        <v>79260</v>
      </c>
      <c r="D561" s="2">
        <f>SUM('Step 1'!D561:AA561)</f>
        <v>79346</v>
      </c>
      <c r="E561" s="2">
        <f>SUM('Step 1'!E561:AB561)</f>
        <v>79413</v>
      </c>
      <c r="F561" s="2">
        <f>SUM('Step 1'!F561:AC561)</f>
        <v>79499</v>
      </c>
    </row>
    <row r="562" spans="1:6" x14ac:dyDescent="0.25">
      <c r="A562" t="s">
        <v>610</v>
      </c>
      <c r="B562" s="2">
        <f>SUM('Step 1'!B562:Y562)</f>
        <v>53059</v>
      </c>
      <c r="C562" s="2">
        <f>SUM('Step 1'!C562:Z562)</f>
        <v>53040</v>
      </c>
      <c r="D562" s="2">
        <f>SUM('Step 1'!D562:AA562)</f>
        <v>53034</v>
      </c>
      <c r="E562" s="2">
        <f>SUM('Step 1'!E562:AB562)</f>
        <v>53070</v>
      </c>
      <c r="F562" s="2">
        <f>SUM('Step 1'!F562:AC562)</f>
        <v>53131</v>
      </c>
    </row>
    <row r="563" spans="1:6" x14ac:dyDescent="0.25">
      <c r="A563" t="s">
        <v>611</v>
      </c>
      <c r="B563" s="2">
        <f>SUM('Step 1'!B563:Y563)</f>
        <v>12467</v>
      </c>
      <c r="C563" s="2">
        <f>SUM('Step 1'!C563:Z563)</f>
        <v>12470</v>
      </c>
      <c r="D563" s="2">
        <f>SUM('Step 1'!D563:AA563)</f>
        <v>12483</v>
      </c>
      <c r="E563" s="2">
        <f>SUM('Step 1'!E563:AB563)</f>
        <v>12488</v>
      </c>
      <c r="F563" s="2">
        <f>SUM('Step 1'!F563:AC563)</f>
        <v>12497</v>
      </c>
    </row>
    <row r="564" spans="1:6" x14ac:dyDescent="0.25">
      <c r="A564" t="s">
        <v>612</v>
      </c>
      <c r="B564" s="2">
        <f>SUM('Step 1'!B564:Y564)</f>
        <v>12423</v>
      </c>
      <c r="C564" s="2">
        <f>SUM('Step 1'!C564:Z564)</f>
        <v>12438</v>
      </c>
      <c r="D564" s="2">
        <f>SUM('Step 1'!D564:AA564)</f>
        <v>12452</v>
      </c>
      <c r="E564" s="2">
        <f>SUM('Step 1'!E564:AB564)</f>
        <v>12461</v>
      </c>
      <c r="F564" s="2">
        <f>SUM('Step 1'!F564:AC564)</f>
        <v>12463</v>
      </c>
    </row>
    <row r="565" spans="1:6" x14ac:dyDescent="0.25">
      <c r="A565" t="s">
        <v>80</v>
      </c>
      <c r="B565" s="2">
        <f>SUM('Step 1'!B565:Y565)</f>
        <v>2087</v>
      </c>
      <c r="C565" s="2">
        <f>SUM('Step 1'!C565:Z565)</f>
        <v>2087</v>
      </c>
      <c r="D565" s="2">
        <f>SUM('Step 1'!D565:AA565)</f>
        <v>2087</v>
      </c>
      <c r="E565" s="2">
        <f>SUM('Step 1'!E565:AB565)</f>
        <v>2084</v>
      </c>
      <c r="F565" s="2">
        <f>SUM('Step 1'!F565:AC565)</f>
        <v>2080</v>
      </c>
    </row>
    <row r="566" spans="1:6" x14ac:dyDescent="0.25">
      <c r="A566" t="s">
        <v>613</v>
      </c>
      <c r="B566" s="2">
        <f>SUM('Step 1'!B566:Y566)</f>
        <v>40363</v>
      </c>
      <c r="C566" s="2">
        <f>SUM('Step 1'!C566:Z566)</f>
        <v>40349</v>
      </c>
      <c r="D566" s="2">
        <f>SUM('Step 1'!D566:AA566)</f>
        <v>40335</v>
      </c>
      <c r="E566" s="2">
        <f>SUM('Step 1'!E566:AB566)</f>
        <v>40354</v>
      </c>
      <c r="F566" s="2">
        <f>SUM('Step 1'!F566:AC566)</f>
        <v>40387</v>
      </c>
    </row>
    <row r="567" spans="1:6" x14ac:dyDescent="0.25">
      <c r="A567" t="s">
        <v>614</v>
      </c>
      <c r="B567" s="2">
        <f>SUM('Step 1'!B567:Y567)</f>
        <v>1914</v>
      </c>
      <c r="C567" s="2">
        <f>SUM('Step 1'!C567:Z567)</f>
        <v>1913</v>
      </c>
      <c r="D567" s="2">
        <f>SUM('Step 1'!D567:AA567)</f>
        <v>1912</v>
      </c>
      <c r="E567" s="2">
        <f>SUM('Step 1'!E567:AB567)</f>
        <v>1911</v>
      </c>
      <c r="F567" s="2">
        <f>SUM('Step 1'!F567:AC567)</f>
        <v>1908</v>
      </c>
    </row>
    <row r="568" spans="1:6" x14ac:dyDescent="0.25">
      <c r="A568" t="s">
        <v>615</v>
      </c>
      <c r="B568" s="2">
        <f>SUM('Step 1'!B568:Y568)</f>
        <v>106600</v>
      </c>
      <c r="C568" s="2">
        <f>SUM('Step 1'!C568:Z568)</f>
        <v>106716</v>
      </c>
      <c r="D568" s="2">
        <f>SUM('Step 1'!D568:AA568)</f>
        <v>106858</v>
      </c>
      <c r="E568" s="2">
        <f>SUM('Step 1'!E568:AB568)</f>
        <v>106974</v>
      </c>
      <c r="F568" s="2">
        <f>SUM('Step 1'!F568:AC568)</f>
        <v>107127</v>
      </c>
    </row>
    <row r="569" spans="1:6" x14ac:dyDescent="0.25">
      <c r="A569" t="s">
        <v>616</v>
      </c>
      <c r="B569" s="2">
        <f>SUM('Step 1'!B569:Y569)</f>
        <v>2722103</v>
      </c>
      <c r="C569" s="2">
        <f>SUM('Step 1'!C569:Z569)</f>
        <v>2724577</v>
      </c>
      <c r="D569" s="2">
        <f>SUM('Step 1'!D569:AA569)</f>
        <v>2727297</v>
      </c>
      <c r="E569" s="2">
        <f>SUM('Step 1'!E569:AB569)</f>
        <v>2730041</v>
      </c>
      <c r="F569" s="2">
        <f>SUM('Step 1'!F569:AC569)</f>
        <v>2733658</v>
      </c>
    </row>
    <row r="570" spans="1:6" x14ac:dyDescent="0.25">
      <c r="A570" t="s">
        <v>617</v>
      </c>
      <c r="B570" s="2">
        <f>SUM('Step 1'!B570:Y570)</f>
        <v>176230</v>
      </c>
      <c r="C570" s="2">
        <f>SUM('Step 1'!C570:Z570)</f>
        <v>176523</v>
      </c>
      <c r="D570" s="2">
        <f>SUM('Step 1'!D570:AA570)</f>
        <v>176835</v>
      </c>
      <c r="E570" s="2">
        <f>SUM('Step 1'!E570:AB570)</f>
        <v>177162</v>
      </c>
      <c r="F570" s="2">
        <f>SUM('Step 1'!F570:AC570)</f>
        <v>177479</v>
      </c>
    </row>
  </sheetData>
  <autoFilter ref="A2:F570" xr:uid="{00000000-0001-0000-0400-000000000000}"/>
  <hyperlinks>
    <hyperlink ref="A2" r:id="rId1" display="http://download.bls.gov/pub/time.series/la/" xr:uid="{00000000-0004-0000-0400-000000000000}"/>
  </hyperlink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C570"/>
  <sheetViews>
    <sheetView workbookViewId="0"/>
  </sheetViews>
  <sheetFormatPr defaultColWidth="38" defaultRowHeight="15" x14ac:dyDescent="0.25"/>
  <cols>
    <col min="1" max="1" width="39.85546875" customWidth="1"/>
    <col min="2" max="28" width="10.7109375" customWidth="1"/>
    <col min="29" max="29" width="7.7109375" customWidth="1"/>
  </cols>
  <sheetData>
    <row r="1" spans="1:29" x14ac:dyDescent="0.25">
      <c r="A1" s="6" t="s">
        <v>620</v>
      </c>
      <c r="B1" s="1"/>
      <c r="C1" s="1"/>
      <c r="D1" s="1"/>
      <c r="E1" s="1"/>
      <c r="F1" s="1"/>
      <c r="G1" s="1"/>
      <c r="H1" s="1"/>
      <c r="I1" s="1"/>
      <c r="J1" s="1"/>
      <c r="K1" s="1"/>
      <c r="L1" s="1"/>
      <c r="M1" s="1"/>
      <c r="N1" s="1"/>
      <c r="O1" s="1"/>
      <c r="P1" s="1"/>
      <c r="Q1" s="1"/>
      <c r="R1" s="1"/>
      <c r="S1" s="1"/>
      <c r="T1" s="1"/>
      <c r="U1" s="1"/>
      <c r="V1" s="1"/>
      <c r="W1" s="1"/>
      <c r="X1" s="1"/>
      <c r="Y1" s="1"/>
      <c r="Z1" s="1"/>
      <c r="AA1" s="1"/>
    </row>
    <row r="2" spans="1:29" s="4" customFormat="1" x14ac:dyDescent="0.25">
      <c r="A2" s="7" t="s">
        <v>148</v>
      </c>
      <c r="B2" s="3">
        <v>44562</v>
      </c>
      <c r="C2" s="3">
        <v>44593</v>
      </c>
      <c r="D2" s="3">
        <v>44621</v>
      </c>
      <c r="E2" s="3">
        <v>44652</v>
      </c>
      <c r="F2" s="3">
        <v>44682</v>
      </c>
      <c r="G2" s="3">
        <v>44713</v>
      </c>
      <c r="H2" s="3">
        <v>44743</v>
      </c>
      <c r="I2" s="3">
        <v>44774</v>
      </c>
      <c r="J2" s="3">
        <v>44805</v>
      </c>
      <c r="K2" s="3">
        <v>44835</v>
      </c>
      <c r="L2" s="3">
        <v>44866</v>
      </c>
      <c r="M2" s="3">
        <v>44896</v>
      </c>
      <c r="N2" s="3">
        <v>44927</v>
      </c>
      <c r="O2" s="3">
        <v>44958</v>
      </c>
      <c r="P2" s="3">
        <v>44986</v>
      </c>
      <c r="Q2" s="3">
        <v>45017</v>
      </c>
      <c r="R2" s="3">
        <v>45047</v>
      </c>
      <c r="S2" s="3">
        <v>45078</v>
      </c>
      <c r="T2" s="3">
        <v>45108</v>
      </c>
      <c r="U2" s="3">
        <v>45139</v>
      </c>
      <c r="V2" s="3">
        <v>45170</v>
      </c>
      <c r="W2" s="3">
        <v>45200</v>
      </c>
      <c r="X2" s="3">
        <v>45231</v>
      </c>
      <c r="Y2" s="3">
        <v>45261</v>
      </c>
      <c r="Z2" s="3">
        <v>45292</v>
      </c>
      <c r="AA2" s="3">
        <v>45323</v>
      </c>
      <c r="AB2" s="3">
        <v>45352</v>
      </c>
      <c r="AC2" s="3">
        <v>45383</v>
      </c>
    </row>
    <row r="3" spans="1:29" x14ac:dyDescent="0.25">
      <c r="A3" t="s">
        <v>149</v>
      </c>
      <c r="B3" s="5">
        <v>24</v>
      </c>
      <c r="C3" s="5">
        <v>26</v>
      </c>
      <c r="D3" s="5">
        <v>24</v>
      </c>
      <c r="E3" s="5">
        <v>24</v>
      </c>
      <c r="F3" s="5">
        <v>16</v>
      </c>
      <c r="G3" s="5">
        <v>14</v>
      </c>
      <c r="H3" s="5">
        <v>15</v>
      </c>
      <c r="I3" s="5">
        <v>15</v>
      </c>
      <c r="J3" s="5">
        <v>16</v>
      </c>
      <c r="K3" s="5">
        <v>8</v>
      </c>
      <c r="L3" s="5">
        <v>11</v>
      </c>
      <c r="M3" s="5">
        <v>10</v>
      </c>
      <c r="N3" s="5">
        <v>16</v>
      </c>
      <c r="O3" s="5">
        <v>18</v>
      </c>
      <c r="P3" s="5">
        <v>17</v>
      </c>
      <c r="Q3" s="5">
        <v>11</v>
      </c>
      <c r="R3" s="5">
        <v>15</v>
      </c>
      <c r="S3" s="5">
        <v>12</v>
      </c>
      <c r="T3" s="5">
        <v>13</v>
      </c>
      <c r="U3" s="5">
        <v>13</v>
      </c>
      <c r="V3" s="5">
        <v>10</v>
      </c>
      <c r="W3" s="5">
        <v>9</v>
      </c>
      <c r="X3" s="5">
        <v>16</v>
      </c>
      <c r="Y3" s="5">
        <v>16</v>
      </c>
      <c r="Z3" s="5">
        <v>31</v>
      </c>
      <c r="AA3" s="5">
        <v>42</v>
      </c>
      <c r="AB3" s="5">
        <v>24</v>
      </c>
      <c r="AC3" s="5">
        <v>19</v>
      </c>
    </row>
    <row r="4" spans="1:29" x14ac:dyDescent="0.25">
      <c r="A4" t="s">
        <v>150</v>
      </c>
      <c r="B4" s="5">
        <v>63</v>
      </c>
      <c r="C4" s="5">
        <v>60</v>
      </c>
      <c r="D4" s="5">
        <v>54</v>
      </c>
      <c r="E4" s="5">
        <v>36</v>
      </c>
      <c r="F4" s="5">
        <v>30</v>
      </c>
      <c r="G4" s="5">
        <v>29</v>
      </c>
      <c r="H4" s="5">
        <v>24</v>
      </c>
      <c r="I4" s="5">
        <v>22</v>
      </c>
      <c r="J4" s="5">
        <v>27</v>
      </c>
      <c r="K4" s="5">
        <v>29</v>
      </c>
      <c r="L4" s="5">
        <v>39</v>
      </c>
      <c r="M4" s="5">
        <v>32</v>
      </c>
      <c r="N4" s="5">
        <v>35</v>
      </c>
      <c r="O4" s="5">
        <v>29</v>
      </c>
      <c r="P4" s="5">
        <v>34</v>
      </c>
      <c r="Q4" s="5">
        <v>28</v>
      </c>
      <c r="R4" s="5">
        <v>28</v>
      </c>
      <c r="S4" s="5">
        <v>31</v>
      </c>
      <c r="T4" s="5">
        <v>35</v>
      </c>
      <c r="U4" s="5">
        <v>32</v>
      </c>
      <c r="V4" s="5">
        <v>34</v>
      </c>
      <c r="W4" s="5">
        <v>37</v>
      </c>
      <c r="X4" s="5">
        <v>39</v>
      </c>
      <c r="Y4" s="5">
        <v>52</v>
      </c>
      <c r="Z4" s="5">
        <v>46</v>
      </c>
      <c r="AA4" s="5">
        <v>51</v>
      </c>
      <c r="AB4" s="5">
        <v>40</v>
      </c>
      <c r="AC4" s="5">
        <v>28</v>
      </c>
    </row>
    <row r="5" spans="1:29" x14ac:dyDescent="0.25">
      <c r="A5" t="s">
        <v>151</v>
      </c>
      <c r="B5" s="5">
        <v>181</v>
      </c>
      <c r="C5" s="5">
        <v>172</v>
      </c>
      <c r="D5" s="5">
        <v>164</v>
      </c>
      <c r="E5" s="5">
        <v>126</v>
      </c>
      <c r="F5" s="5">
        <v>116</v>
      </c>
      <c r="G5" s="5">
        <v>109</v>
      </c>
      <c r="H5" s="5">
        <v>98</v>
      </c>
      <c r="I5" s="5">
        <v>94</v>
      </c>
      <c r="J5" s="5">
        <v>95</v>
      </c>
      <c r="K5" s="5">
        <v>102</v>
      </c>
      <c r="L5" s="5">
        <v>109</v>
      </c>
      <c r="M5" s="5">
        <v>110</v>
      </c>
      <c r="N5" s="5">
        <v>133</v>
      </c>
      <c r="O5" s="5">
        <v>127</v>
      </c>
      <c r="P5" s="5">
        <v>130</v>
      </c>
      <c r="Q5" s="5">
        <v>103</v>
      </c>
      <c r="R5" s="5">
        <v>106</v>
      </c>
      <c r="S5" s="5">
        <v>109</v>
      </c>
      <c r="T5" s="5">
        <v>119</v>
      </c>
      <c r="U5" s="5">
        <v>113</v>
      </c>
      <c r="V5" s="5">
        <v>115</v>
      </c>
      <c r="W5" s="5">
        <v>129</v>
      </c>
      <c r="X5" s="5">
        <v>149</v>
      </c>
      <c r="Y5" s="5">
        <v>154</v>
      </c>
      <c r="Z5" s="5">
        <v>161</v>
      </c>
      <c r="AA5" s="5">
        <v>164</v>
      </c>
      <c r="AB5" s="5">
        <v>134</v>
      </c>
      <c r="AC5" s="5">
        <v>119</v>
      </c>
    </row>
    <row r="6" spans="1:29" x14ac:dyDescent="0.25">
      <c r="A6" t="s">
        <v>152</v>
      </c>
      <c r="B6" s="5">
        <v>40</v>
      </c>
      <c r="C6" s="5">
        <v>42</v>
      </c>
      <c r="D6" s="5">
        <v>34</v>
      </c>
      <c r="E6" s="5">
        <v>27</v>
      </c>
      <c r="F6" s="5">
        <v>22</v>
      </c>
      <c r="G6" s="5">
        <v>16</v>
      </c>
      <c r="H6" s="5">
        <v>14</v>
      </c>
      <c r="I6" s="5">
        <v>17</v>
      </c>
      <c r="J6" s="5">
        <v>16</v>
      </c>
      <c r="K6" s="5">
        <v>18</v>
      </c>
      <c r="L6" s="5">
        <v>22</v>
      </c>
      <c r="M6" s="5">
        <v>19</v>
      </c>
      <c r="N6" s="5">
        <v>32</v>
      </c>
      <c r="O6" s="5">
        <v>49</v>
      </c>
      <c r="P6" s="5">
        <v>37</v>
      </c>
      <c r="Q6" s="5">
        <v>30</v>
      </c>
      <c r="R6" s="5">
        <v>23</v>
      </c>
      <c r="S6" s="5">
        <v>13</v>
      </c>
      <c r="T6" s="5">
        <v>10</v>
      </c>
      <c r="U6" s="5">
        <v>14</v>
      </c>
      <c r="V6" s="5">
        <v>17</v>
      </c>
      <c r="W6" s="5">
        <v>18</v>
      </c>
      <c r="X6" s="5">
        <v>24</v>
      </c>
      <c r="Y6" s="5">
        <v>21</v>
      </c>
      <c r="Z6" s="5">
        <v>38</v>
      </c>
      <c r="AA6" s="5">
        <v>41</v>
      </c>
      <c r="AB6" s="5">
        <v>33</v>
      </c>
      <c r="AC6" s="5">
        <v>22</v>
      </c>
    </row>
    <row r="7" spans="1:29" x14ac:dyDescent="0.25">
      <c r="A7" t="s">
        <v>153</v>
      </c>
      <c r="B7" s="5">
        <v>42</v>
      </c>
      <c r="C7" s="5">
        <v>41</v>
      </c>
      <c r="D7" s="5">
        <v>35</v>
      </c>
      <c r="E7" s="5">
        <v>27</v>
      </c>
      <c r="F7" s="5">
        <v>22</v>
      </c>
      <c r="G7" s="5">
        <v>21</v>
      </c>
      <c r="H7" s="5">
        <v>21</v>
      </c>
      <c r="I7" s="5">
        <v>18</v>
      </c>
      <c r="J7" s="5">
        <v>18</v>
      </c>
      <c r="K7" s="5">
        <v>22</v>
      </c>
      <c r="L7" s="5">
        <v>25</v>
      </c>
      <c r="M7" s="5">
        <v>27</v>
      </c>
      <c r="N7" s="5">
        <v>27</v>
      </c>
      <c r="O7" s="5">
        <v>27</v>
      </c>
      <c r="P7" s="5">
        <v>26</v>
      </c>
      <c r="Q7" s="5">
        <v>24</v>
      </c>
      <c r="R7" s="5">
        <v>25</v>
      </c>
      <c r="S7" s="5">
        <v>32</v>
      </c>
      <c r="T7" s="5">
        <v>39</v>
      </c>
      <c r="U7" s="5">
        <v>35</v>
      </c>
      <c r="V7" s="5">
        <v>39</v>
      </c>
      <c r="W7" s="5">
        <v>30</v>
      </c>
      <c r="X7" s="5">
        <v>27</v>
      </c>
      <c r="Y7" s="5">
        <v>36</v>
      </c>
      <c r="Z7" s="5">
        <v>39</v>
      </c>
      <c r="AA7" s="5">
        <v>33</v>
      </c>
      <c r="AB7" s="5">
        <v>30</v>
      </c>
      <c r="AC7" s="5">
        <v>24</v>
      </c>
    </row>
    <row r="8" spans="1:29" x14ac:dyDescent="0.25">
      <c r="A8" t="s">
        <v>154</v>
      </c>
      <c r="B8" s="5">
        <v>15</v>
      </c>
      <c r="C8" s="5">
        <v>12</v>
      </c>
      <c r="D8" s="5">
        <v>10</v>
      </c>
      <c r="E8" s="5">
        <v>10</v>
      </c>
      <c r="F8" s="5">
        <v>9</v>
      </c>
      <c r="G8" s="5">
        <v>6</v>
      </c>
      <c r="H8" s="5">
        <v>6</v>
      </c>
      <c r="I8" s="5">
        <v>3</v>
      </c>
      <c r="J8" s="5">
        <v>4</v>
      </c>
      <c r="K8" s="5">
        <v>4</v>
      </c>
      <c r="L8" s="5">
        <v>4</v>
      </c>
      <c r="M8" s="5">
        <v>5</v>
      </c>
      <c r="N8" s="5">
        <v>7</v>
      </c>
      <c r="O8" s="5">
        <v>10</v>
      </c>
      <c r="P8" s="5">
        <v>11</v>
      </c>
      <c r="Q8" s="5">
        <v>4</v>
      </c>
      <c r="R8" s="5">
        <v>4</v>
      </c>
      <c r="S8" s="5">
        <v>4</v>
      </c>
      <c r="T8" s="5">
        <v>9</v>
      </c>
      <c r="U8" s="5">
        <v>4</v>
      </c>
      <c r="V8" s="5">
        <v>6</v>
      </c>
      <c r="W8" s="5">
        <v>9</v>
      </c>
      <c r="X8" s="5">
        <v>15</v>
      </c>
      <c r="Y8" s="5">
        <v>12</v>
      </c>
      <c r="Z8" s="5">
        <v>9</v>
      </c>
      <c r="AA8" s="5">
        <v>8</v>
      </c>
      <c r="AB8" s="5">
        <v>9</v>
      </c>
      <c r="AC8" s="5">
        <v>5</v>
      </c>
    </row>
    <row r="9" spans="1:29" x14ac:dyDescent="0.25">
      <c r="A9" t="s">
        <v>155</v>
      </c>
      <c r="B9" s="5">
        <v>98</v>
      </c>
      <c r="C9" s="5">
        <v>98</v>
      </c>
      <c r="D9" s="5">
        <v>76</v>
      </c>
      <c r="E9" s="5">
        <v>52</v>
      </c>
      <c r="F9" s="5">
        <v>35</v>
      </c>
      <c r="G9" s="5">
        <v>40</v>
      </c>
      <c r="H9" s="5">
        <v>38</v>
      </c>
      <c r="I9" s="5">
        <v>27</v>
      </c>
      <c r="J9" s="5">
        <v>26</v>
      </c>
      <c r="K9" s="5">
        <v>33</v>
      </c>
      <c r="L9" s="5">
        <v>42</v>
      </c>
      <c r="M9" s="5">
        <v>50</v>
      </c>
      <c r="N9" s="5">
        <v>65</v>
      </c>
      <c r="O9" s="5">
        <v>63</v>
      </c>
      <c r="P9" s="5">
        <v>55</v>
      </c>
      <c r="Q9" s="5">
        <v>46</v>
      </c>
      <c r="R9" s="5">
        <v>34</v>
      </c>
      <c r="S9" s="5">
        <v>33</v>
      </c>
      <c r="T9" s="5">
        <v>39</v>
      </c>
      <c r="U9" s="5">
        <v>43</v>
      </c>
      <c r="V9" s="5">
        <v>47</v>
      </c>
      <c r="W9" s="5">
        <v>42</v>
      </c>
      <c r="X9" s="5">
        <v>55</v>
      </c>
      <c r="Y9" s="5">
        <v>55</v>
      </c>
      <c r="Z9" s="5">
        <v>69</v>
      </c>
      <c r="AA9" s="5">
        <v>71</v>
      </c>
      <c r="AB9" s="5">
        <v>56</v>
      </c>
      <c r="AC9" s="5">
        <v>44</v>
      </c>
    </row>
    <row r="10" spans="1:29" x14ac:dyDescent="0.25">
      <c r="A10" t="s">
        <v>30</v>
      </c>
      <c r="B10" s="5">
        <v>16</v>
      </c>
      <c r="C10" s="5">
        <v>18</v>
      </c>
      <c r="D10" s="5">
        <v>11</v>
      </c>
      <c r="E10" s="5">
        <v>27</v>
      </c>
      <c r="F10" s="5">
        <v>17</v>
      </c>
      <c r="G10" s="5">
        <v>8</v>
      </c>
      <c r="H10" s="5">
        <v>4</v>
      </c>
      <c r="I10" s="5">
        <v>4</v>
      </c>
      <c r="J10" s="5">
        <v>4</v>
      </c>
      <c r="K10" s="5">
        <v>2</v>
      </c>
      <c r="L10" s="5">
        <v>2</v>
      </c>
      <c r="M10" s="5">
        <v>9</v>
      </c>
      <c r="N10" s="5">
        <v>20</v>
      </c>
      <c r="O10" s="5">
        <v>18</v>
      </c>
      <c r="P10" s="5">
        <v>14</v>
      </c>
      <c r="Q10" s="5">
        <v>23</v>
      </c>
      <c r="R10" s="5">
        <v>18</v>
      </c>
      <c r="S10" s="5">
        <v>10</v>
      </c>
      <c r="T10" s="5">
        <v>4</v>
      </c>
      <c r="U10" s="5">
        <v>4</v>
      </c>
      <c r="V10" s="5">
        <v>5</v>
      </c>
      <c r="W10" s="5">
        <v>5</v>
      </c>
      <c r="X10" s="5">
        <v>5</v>
      </c>
      <c r="Y10" s="5">
        <v>19</v>
      </c>
      <c r="Z10" s="5">
        <v>24</v>
      </c>
      <c r="AA10" s="5">
        <v>24</v>
      </c>
      <c r="AB10" s="5">
        <v>26</v>
      </c>
      <c r="AC10" s="5">
        <v>37</v>
      </c>
    </row>
    <row r="11" spans="1:29" x14ac:dyDescent="0.25">
      <c r="A11" t="s">
        <v>156</v>
      </c>
      <c r="B11" s="5">
        <v>14</v>
      </c>
      <c r="C11" s="5">
        <v>20</v>
      </c>
      <c r="D11" s="5">
        <v>12</v>
      </c>
      <c r="E11" s="5">
        <v>10</v>
      </c>
      <c r="F11" s="5">
        <v>9</v>
      </c>
      <c r="G11" s="5">
        <v>8</v>
      </c>
      <c r="H11" s="5">
        <v>10</v>
      </c>
      <c r="I11" s="5">
        <v>8</v>
      </c>
      <c r="J11" s="5">
        <v>9</v>
      </c>
      <c r="K11" s="5">
        <v>7</v>
      </c>
      <c r="L11" s="5">
        <v>8</v>
      </c>
      <c r="M11" s="5">
        <v>8</v>
      </c>
      <c r="N11" s="5">
        <v>10</v>
      </c>
      <c r="O11" s="5">
        <v>7</v>
      </c>
      <c r="P11" s="5">
        <v>8</v>
      </c>
      <c r="Q11" s="5">
        <v>6</v>
      </c>
      <c r="R11" s="5">
        <v>8</v>
      </c>
      <c r="S11" s="5">
        <v>6</v>
      </c>
      <c r="T11" s="5">
        <v>8</v>
      </c>
      <c r="U11" s="5">
        <v>8</v>
      </c>
      <c r="V11" s="5">
        <v>6</v>
      </c>
      <c r="W11" s="5">
        <v>10</v>
      </c>
      <c r="X11" s="5">
        <v>10</v>
      </c>
      <c r="Y11" s="5">
        <v>11</v>
      </c>
      <c r="Z11" s="5">
        <v>12</v>
      </c>
      <c r="AA11" s="5">
        <v>14</v>
      </c>
      <c r="AB11" s="5">
        <v>9</v>
      </c>
      <c r="AC11" s="5">
        <v>6</v>
      </c>
    </row>
    <row r="12" spans="1:29" x14ac:dyDescent="0.25">
      <c r="A12" t="s">
        <v>157</v>
      </c>
      <c r="B12" s="5">
        <v>14</v>
      </c>
      <c r="C12" s="5">
        <v>18</v>
      </c>
      <c r="D12" s="5">
        <v>14</v>
      </c>
      <c r="E12" s="5">
        <v>11</v>
      </c>
      <c r="F12" s="5">
        <v>10</v>
      </c>
      <c r="G12" s="5">
        <v>9</v>
      </c>
      <c r="H12" s="5">
        <v>11</v>
      </c>
      <c r="I12" s="5">
        <v>11</v>
      </c>
      <c r="J12" s="5">
        <v>11</v>
      </c>
      <c r="K12" s="5">
        <v>10</v>
      </c>
      <c r="L12" s="5">
        <v>12</v>
      </c>
      <c r="M12" s="5">
        <v>10</v>
      </c>
      <c r="N12" s="5">
        <v>10</v>
      </c>
      <c r="O12" s="5">
        <v>15</v>
      </c>
      <c r="P12" s="5">
        <v>11</v>
      </c>
      <c r="Q12" s="5">
        <v>11</v>
      </c>
      <c r="R12" s="5">
        <v>9</v>
      </c>
      <c r="S12" s="5">
        <v>14</v>
      </c>
      <c r="T12" s="5">
        <v>19</v>
      </c>
      <c r="U12" s="5">
        <v>19</v>
      </c>
      <c r="V12" s="5">
        <v>15</v>
      </c>
      <c r="W12" s="5">
        <v>16</v>
      </c>
      <c r="X12" s="5">
        <v>16</v>
      </c>
      <c r="Y12" s="5">
        <v>21</v>
      </c>
      <c r="Z12" s="5">
        <v>18</v>
      </c>
      <c r="AA12" s="5">
        <v>18</v>
      </c>
      <c r="AB12" s="5">
        <v>14</v>
      </c>
      <c r="AC12" s="5">
        <v>15</v>
      </c>
    </row>
    <row r="13" spans="1:29" x14ac:dyDescent="0.25">
      <c r="A13" t="s">
        <v>158</v>
      </c>
      <c r="B13" s="5">
        <v>2</v>
      </c>
      <c r="C13" s="5">
        <v>5</v>
      </c>
      <c r="D13" s="5">
        <v>2</v>
      </c>
      <c r="E13" s="5">
        <v>4</v>
      </c>
      <c r="F13" s="5">
        <v>2</v>
      </c>
      <c r="G13" s="5">
        <v>2</v>
      </c>
      <c r="H13" s="5">
        <v>2</v>
      </c>
      <c r="I13" s="5">
        <v>2</v>
      </c>
      <c r="J13" s="5">
        <v>2</v>
      </c>
      <c r="K13" s="5">
        <v>2</v>
      </c>
      <c r="L13" s="5">
        <v>2</v>
      </c>
      <c r="M13" s="5">
        <v>2</v>
      </c>
      <c r="N13" s="5">
        <v>2</v>
      </c>
      <c r="O13" s="5">
        <v>2</v>
      </c>
      <c r="P13" s="5">
        <v>3</v>
      </c>
      <c r="Q13" s="5">
        <v>3</v>
      </c>
      <c r="R13" s="5">
        <v>4</v>
      </c>
      <c r="S13" s="5">
        <v>4</v>
      </c>
      <c r="T13" s="5">
        <v>4</v>
      </c>
      <c r="U13" s="5">
        <v>4</v>
      </c>
      <c r="V13" s="5">
        <v>6</v>
      </c>
      <c r="W13" s="5">
        <v>3</v>
      </c>
      <c r="X13" s="5">
        <v>3</v>
      </c>
      <c r="Y13" s="5">
        <v>5</v>
      </c>
      <c r="Z13" s="5">
        <v>4</v>
      </c>
      <c r="AA13" s="5">
        <v>6</v>
      </c>
      <c r="AB13" s="5">
        <v>5</v>
      </c>
      <c r="AC13" s="5">
        <v>3</v>
      </c>
    </row>
    <row r="14" spans="1:29" x14ac:dyDescent="0.25">
      <c r="A14" t="s">
        <v>62</v>
      </c>
      <c r="B14" s="5">
        <v>2</v>
      </c>
      <c r="C14" s="5">
        <v>1</v>
      </c>
      <c r="D14" s="5">
        <v>2</v>
      </c>
      <c r="E14" s="5">
        <v>3</v>
      </c>
      <c r="F14" s="5">
        <v>3</v>
      </c>
      <c r="G14" s="5">
        <v>1</v>
      </c>
      <c r="H14" s="5">
        <v>1</v>
      </c>
      <c r="I14" s="5">
        <v>1</v>
      </c>
      <c r="J14" s="5">
        <v>1</v>
      </c>
      <c r="K14" s="5">
        <v>2</v>
      </c>
      <c r="L14" s="5">
        <v>1</v>
      </c>
      <c r="M14" s="5">
        <v>1</v>
      </c>
      <c r="N14" s="5">
        <v>1</v>
      </c>
      <c r="O14" s="5">
        <v>1</v>
      </c>
      <c r="P14" s="5">
        <v>1</v>
      </c>
      <c r="Q14" s="5">
        <v>5</v>
      </c>
      <c r="R14" s="5">
        <v>6</v>
      </c>
      <c r="S14" s="5">
        <v>2</v>
      </c>
      <c r="T14" s="5">
        <v>2</v>
      </c>
      <c r="U14" s="5">
        <v>2</v>
      </c>
      <c r="V14" s="5">
        <v>2</v>
      </c>
      <c r="W14" s="5">
        <v>2</v>
      </c>
      <c r="X14" s="5">
        <v>2</v>
      </c>
      <c r="Y14" s="5">
        <v>4</v>
      </c>
      <c r="Z14" s="5">
        <v>4</v>
      </c>
      <c r="AA14" s="5">
        <v>4</v>
      </c>
      <c r="AB14" s="5">
        <v>3</v>
      </c>
      <c r="AC14" s="5">
        <v>5</v>
      </c>
    </row>
    <row r="15" spans="1:29" x14ac:dyDescent="0.25">
      <c r="A15" t="s">
        <v>159</v>
      </c>
      <c r="B15" s="5">
        <v>15</v>
      </c>
      <c r="C15" s="5">
        <v>9</v>
      </c>
      <c r="D15" s="5">
        <v>13</v>
      </c>
      <c r="E15" s="5">
        <v>22</v>
      </c>
      <c r="F15" s="5">
        <v>20</v>
      </c>
      <c r="G15" s="5">
        <v>11</v>
      </c>
      <c r="H15" s="5">
        <v>15</v>
      </c>
      <c r="I15" s="5">
        <v>11</v>
      </c>
      <c r="J15" s="5">
        <v>10</v>
      </c>
      <c r="K15" s="5">
        <v>7</v>
      </c>
      <c r="L15" s="5">
        <v>10</v>
      </c>
      <c r="M15" s="5">
        <v>8</v>
      </c>
      <c r="N15" s="5">
        <v>8</v>
      </c>
      <c r="O15" s="5">
        <v>10</v>
      </c>
      <c r="P15" s="5">
        <v>8</v>
      </c>
      <c r="Q15" s="5">
        <v>8</v>
      </c>
      <c r="R15" s="5">
        <v>10</v>
      </c>
      <c r="S15" s="5">
        <v>9</v>
      </c>
      <c r="T15" s="5">
        <v>15</v>
      </c>
      <c r="U15" s="5">
        <v>13</v>
      </c>
      <c r="V15" s="5">
        <v>12</v>
      </c>
      <c r="W15" s="5">
        <v>13</v>
      </c>
      <c r="X15" s="5">
        <v>12</v>
      </c>
      <c r="Y15" s="5">
        <v>14</v>
      </c>
      <c r="Z15" s="5">
        <v>12</v>
      </c>
      <c r="AA15" s="5">
        <v>16</v>
      </c>
      <c r="AB15" s="5">
        <v>13</v>
      </c>
      <c r="AC15" s="5">
        <v>12</v>
      </c>
    </row>
    <row r="16" spans="1:29" x14ac:dyDescent="0.25">
      <c r="A16" t="s">
        <v>160</v>
      </c>
      <c r="B16" s="5">
        <v>2250</v>
      </c>
      <c r="C16" s="5">
        <v>1994</v>
      </c>
      <c r="D16" s="5">
        <v>1844</v>
      </c>
      <c r="E16" s="5">
        <v>1513</v>
      </c>
      <c r="F16" s="5">
        <v>1456</v>
      </c>
      <c r="G16" s="5">
        <v>1431</v>
      </c>
      <c r="H16" s="5">
        <v>1357</v>
      </c>
      <c r="I16" s="5">
        <v>1206</v>
      </c>
      <c r="J16" s="5">
        <v>1221</v>
      </c>
      <c r="K16" s="5">
        <v>1288</v>
      </c>
      <c r="L16" s="5">
        <v>1434</v>
      </c>
      <c r="M16" s="5">
        <v>1325</v>
      </c>
      <c r="N16" s="5">
        <v>1577</v>
      </c>
      <c r="O16" s="5">
        <v>1706</v>
      </c>
      <c r="P16" s="5">
        <v>1651</v>
      </c>
      <c r="Q16" s="5">
        <v>1359</v>
      </c>
      <c r="R16" s="5">
        <v>1432</v>
      </c>
      <c r="S16" s="5">
        <v>1465</v>
      </c>
      <c r="T16" s="5">
        <v>1520</v>
      </c>
      <c r="U16" s="5">
        <v>1480</v>
      </c>
      <c r="V16" s="5">
        <v>1544</v>
      </c>
      <c r="W16" s="5">
        <v>1652</v>
      </c>
      <c r="X16" s="5">
        <v>1814</v>
      </c>
      <c r="Y16" s="5">
        <v>1893</v>
      </c>
      <c r="Z16" s="5">
        <v>1939</v>
      </c>
      <c r="AA16" s="5">
        <v>2012</v>
      </c>
      <c r="AB16" s="5">
        <v>1669</v>
      </c>
      <c r="AC16" s="5">
        <v>1485</v>
      </c>
    </row>
    <row r="17" spans="1:29" x14ac:dyDescent="0.25">
      <c r="A17" t="s">
        <v>108</v>
      </c>
      <c r="B17" s="5">
        <v>112</v>
      </c>
      <c r="C17" s="5">
        <v>124</v>
      </c>
      <c r="D17" s="5">
        <v>79</v>
      </c>
      <c r="E17" s="5">
        <v>68</v>
      </c>
      <c r="F17" s="5">
        <v>43</v>
      </c>
      <c r="G17" s="5">
        <v>37</v>
      </c>
      <c r="H17" s="5">
        <v>34</v>
      </c>
      <c r="I17" s="5">
        <v>32</v>
      </c>
      <c r="J17" s="5">
        <v>44</v>
      </c>
      <c r="K17" s="5">
        <v>33</v>
      </c>
      <c r="L17" s="5">
        <v>39</v>
      </c>
      <c r="M17" s="5">
        <v>47</v>
      </c>
      <c r="N17" s="5">
        <v>80</v>
      </c>
      <c r="O17" s="5">
        <v>99</v>
      </c>
      <c r="P17" s="5">
        <v>81</v>
      </c>
      <c r="Q17" s="5">
        <v>59</v>
      </c>
      <c r="R17" s="5">
        <v>33</v>
      </c>
      <c r="S17" s="5">
        <v>33</v>
      </c>
      <c r="T17" s="5">
        <v>39</v>
      </c>
      <c r="U17" s="5">
        <v>37</v>
      </c>
      <c r="V17" s="5">
        <v>42</v>
      </c>
      <c r="W17" s="5">
        <v>36</v>
      </c>
      <c r="X17" s="5">
        <v>47</v>
      </c>
      <c r="Y17" s="5">
        <v>62</v>
      </c>
      <c r="Z17" s="5">
        <v>70</v>
      </c>
      <c r="AA17" s="5">
        <v>77</v>
      </c>
      <c r="AB17" s="5">
        <v>58</v>
      </c>
      <c r="AC17" s="5">
        <v>45</v>
      </c>
    </row>
    <row r="18" spans="1:29" x14ac:dyDescent="0.25">
      <c r="A18" t="s">
        <v>161</v>
      </c>
      <c r="B18" s="5">
        <v>43</v>
      </c>
      <c r="C18" s="5">
        <v>48</v>
      </c>
      <c r="D18" s="5">
        <v>32</v>
      </c>
      <c r="E18" s="5">
        <v>23</v>
      </c>
      <c r="F18" s="5">
        <v>20</v>
      </c>
      <c r="G18" s="5">
        <v>19</v>
      </c>
      <c r="H18" s="5">
        <v>12</v>
      </c>
      <c r="I18" s="5">
        <v>11</v>
      </c>
      <c r="J18" s="5">
        <v>15</v>
      </c>
      <c r="K18" s="5">
        <v>13</v>
      </c>
      <c r="L18" s="5">
        <v>18</v>
      </c>
      <c r="M18" s="5">
        <v>16</v>
      </c>
      <c r="N18" s="5">
        <v>32</v>
      </c>
      <c r="O18" s="5">
        <v>40</v>
      </c>
      <c r="P18" s="5">
        <v>32</v>
      </c>
      <c r="Q18" s="5">
        <v>21</v>
      </c>
      <c r="R18" s="5">
        <v>21</v>
      </c>
      <c r="S18" s="5">
        <v>19</v>
      </c>
      <c r="T18" s="5">
        <v>21</v>
      </c>
      <c r="U18" s="5">
        <v>19</v>
      </c>
      <c r="V18" s="5">
        <v>17</v>
      </c>
      <c r="W18" s="5">
        <v>16</v>
      </c>
      <c r="X18" s="5">
        <v>16</v>
      </c>
      <c r="Y18" s="5">
        <v>34</v>
      </c>
      <c r="Z18" s="5">
        <v>40</v>
      </c>
      <c r="AA18" s="5">
        <v>38</v>
      </c>
      <c r="AB18" s="5">
        <v>30</v>
      </c>
      <c r="AC18" s="5">
        <v>22</v>
      </c>
    </row>
    <row r="19" spans="1:29" x14ac:dyDescent="0.25">
      <c r="A19" t="s">
        <v>162</v>
      </c>
      <c r="B19" s="5">
        <v>2</v>
      </c>
      <c r="C19" s="5">
        <v>5</v>
      </c>
      <c r="D19" s="5">
        <v>4</v>
      </c>
      <c r="E19" s="5">
        <v>4</v>
      </c>
      <c r="F19" s="5">
        <v>7</v>
      </c>
      <c r="G19" s="5">
        <v>5</v>
      </c>
      <c r="H19" s="5">
        <v>2</v>
      </c>
      <c r="I19" s="5">
        <v>2</v>
      </c>
      <c r="J19" s="5">
        <v>2</v>
      </c>
      <c r="K19" s="5">
        <v>2</v>
      </c>
      <c r="L19" s="5">
        <v>2</v>
      </c>
      <c r="M19" s="5">
        <v>2</v>
      </c>
      <c r="N19" s="5">
        <v>4</v>
      </c>
      <c r="O19" s="5">
        <v>2</v>
      </c>
      <c r="P19" s="5">
        <v>2</v>
      </c>
      <c r="Q19" s="5">
        <v>1</v>
      </c>
      <c r="R19" s="5">
        <v>2</v>
      </c>
      <c r="S19" s="5">
        <v>5</v>
      </c>
      <c r="T19" s="5">
        <v>6</v>
      </c>
      <c r="U19" s="5">
        <v>6</v>
      </c>
      <c r="V19" s="5">
        <v>4</v>
      </c>
      <c r="W19" s="5">
        <v>6</v>
      </c>
      <c r="X19" s="5">
        <v>8</v>
      </c>
      <c r="Y19" s="5">
        <v>7</v>
      </c>
      <c r="Z19" s="5">
        <v>4</v>
      </c>
      <c r="AA19" s="5">
        <v>4</v>
      </c>
      <c r="AB19" s="5">
        <v>4</v>
      </c>
      <c r="AC19" s="5">
        <v>3</v>
      </c>
    </row>
    <row r="20" spans="1:29" x14ac:dyDescent="0.25">
      <c r="A20" t="s">
        <v>163</v>
      </c>
      <c r="B20" s="5">
        <v>1651</v>
      </c>
      <c r="C20" s="5">
        <v>1519</v>
      </c>
      <c r="D20" s="5">
        <v>1354</v>
      </c>
      <c r="E20" s="5">
        <v>1540</v>
      </c>
      <c r="F20" s="5">
        <v>1272</v>
      </c>
      <c r="G20" s="5">
        <v>1109</v>
      </c>
      <c r="H20" s="5">
        <v>969</v>
      </c>
      <c r="I20" s="5">
        <v>762</v>
      </c>
      <c r="J20" s="5">
        <v>759</v>
      </c>
      <c r="K20" s="5">
        <v>807</v>
      </c>
      <c r="L20" s="5">
        <v>954</v>
      </c>
      <c r="M20" s="5">
        <v>956</v>
      </c>
      <c r="N20" s="5">
        <v>1181</v>
      </c>
      <c r="O20" s="5">
        <v>1230</v>
      </c>
      <c r="P20" s="5">
        <v>1155</v>
      </c>
      <c r="Q20" s="5">
        <v>1161</v>
      </c>
      <c r="R20" s="5">
        <v>1191</v>
      </c>
      <c r="S20" s="5">
        <v>1067</v>
      </c>
      <c r="T20" s="5">
        <v>1044</v>
      </c>
      <c r="U20" s="5">
        <v>920</v>
      </c>
      <c r="V20" s="5">
        <v>893</v>
      </c>
      <c r="W20" s="5">
        <v>985</v>
      </c>
      <c r="X20" s="5">
        <v>1156</v>
      </c>
      <c r="Y20" s="5">
        <v>1395</v>
      </c>
      <c r="Z20" s="5">
        <v>1512</v>
      </c>
      <c r="AA20" s="5">
        <v>1517</v>
      </c>
      <c r="AB20" s="5">
        <v>1306</v>
      </c>
      <c r="AC20" s="5">
        <v>1377</v>
      </c>
    </row>
    <row r="21" spans="1:29" x14ac:dyDescent="0.25">
      <c r="A21" t="s">
        <v>164</v>
      </c>
      <c r="B21" s="5">
        <v>7</v>
      </c>
      <c r="C21" s="5">
        <v>3</v>
      </c>
      <c r="D21" s="5">
        <v>5</v>
      </c>
      <c r="E21" s="5">
        <v>3</v>
      </c>
      <c r="F21" s="5">
        <v>4</v>
      </c>
      <c r="G21" s="5">
        <v>4</v>
      </c>
      <c r="H21" s="5">
        <v>3</v>
      </c>
      <c r="I21" s="5">
        <v>3</v>
      </c>
      <c r="J21" s="5">
        <v>3</v>
      </c>
      <c r="K21" s="5">
        <v>4</v>
      </c>
      <c r="L21" s="5">
        <v>4</v>
      </c>
      <c r="M21" s="5">
        <v>5</v>
      </c>
      <c r="N21" s="5">
        <v>3</v>
      </c>
      <c r="O21" s="5">
        <v>5</v>
      </c>
      <c r="P21" s="5">
        <v>3</v>
      </c>
      <c r="Q21" s="5">
        <v>4</v>
      </c>
      <c r="R21" s="5">
        <v>4</v>
      </c>
      <c r="S21" s="5">
        <v>4</v>
      </c>
      <c r="T21" s="5">
        <v>4</v>
      </c>
      <c r="U21" s="5">
        <v>4</v>
      </c>
      <c r="V21" s="5">
        <v>4</v>
      </c>
      <c r="W21" s="5">
        <v>5</v>
      </c>
      <c r="X21" s="5">
        <v>5</v>
      </c>
      <c r="Y21" s="5">
        <v>7</v>
      </c>
      <c r="Z21" s="5">
        <v>8</v>
      </c>
      <c r="AA21" s="5">
        <v>8</v>
      </c>
      <c r="AB21" s="5">
        <v>5</v>
      </c>
      <c r="AC21" s="5">
        <v>4</v>
      </c>
    </row>
    <row r="22" spans="1:29" x14ac:dyDescent="0.25">
      <c r="A22" t="s">
        <v>165</v>
      </c>
      <c r="B22" s="5">
        <v>121</v>
      </c>
      <c r="C22" s="5">
        <v>129</v>
      </c>
      <c r="D22" s="5">
        <v>99</v>
      </c>
      <c r="E22" s="5">
        <v>65</v>
      </c>
      <c r="F22" s="5">
        <v>50</v>
      </c>
      <c r="G22" s="5">
        <v>44</v>
      </c>
      <c r="H22" s="5">
        <v>42</v>
      </c>
      <c r="I22" s="5">
        <v>39</v>
      </c>
      <c r="J22" s="5">
        <v>41</v>
      </c>
      <c r="K22" s="5">
        <v>40</v>
      </c>
      <c r="L22" s="5">
        <v>44</v>
      </c>
      <c r="M22" s="5">
        <v>47</v>
      </c>
      <c r="N22" s="5">
        <v>62</v>
      </c>
      <c r="O22" s="5">
        <v>67</v>
      </c>
      <c r="P22" s="5">
        <v>65</v>
      </c>
      <c r="Q22" s="5">
        <v>46</v>
      </c>
      <c r="R22" s="5">
        <v>43</v>
      </c>
      <c r="S22" s="5">
        <v>51</v>
      </c>
      <c r="T22" s="5">
        <v>50</v>
      </c>
      <c r="U22" s="5">
        <v>48</v>
      </c>
      <c r="V22" s="5">
        <v>62</v>
      </c>
      <c r="W22" s="5">
        <v>65</v>
      </c>
      <c r="X22" s="5">
        <v>87</v>
      </c>
      <c r="Y22" s="5">
        <v>87</v>
      </c>
      <c r="Z22" s="5">
        <v>101</v>
      </c>
      <c r="AA22" s="5">
        <v>86</v>
      </c>
      <c r="AB22" s="5">
        <v>68</v>
      </c>
      <c r="AC22" s="5">
        <v>48</v>
      </c>
    </row>
    <row r="23" spans="1:29" x14ac:dyDescent="0.25">
      <c r="A23" t="s">
        <v>166</v>
      </c>
      <c r="B23" s="5">
        <v>44</v>
      </c>
      <c r="C23" s="5">
        <v>45</v>
      </c>
      <c r="D23" s="5">
        <v>33</v>
      </c>
      <c r="E23" s="5">
        <v>55</v>
      </c>
      <c r="F23" s="5">
        <v>43</v>
      </c>
      <c r="G23" s="5">
        <v>20</v>
      </c>
      <c r="H23" s="5">
        <v>22</v>
      </c>
      <c r="I23" s="5">
        <v>21</v>
      </c>
      <c r="J23" s="5">
        <v>24</v>
      </c>
      <c r="K23" s="5">
        <v>21</v>
      </c>
      <c r="L23" s="5">
        <v>31</v>
      </c>
      <c r="M23" s="5">
        <v>27</v>
      </c>
      <c r="N23" s="5">
        <v>30</v>
      </c>
      <c r="O23" s="5">
        <v>26</v>
      </c>
      <c r="P23" s="5">
        <v>24</v>
      </c>
      <c r="Q23" s="5">
        <v>41</v>
      </c>
      <c r="R23" s="5">
        <v>29</v>
      </c>
      <c r="S23" s="5">
        <v>38</v>
      </c>
      <c r="T23" s="5">
        <v>30</v>
      </c>
      <c r="U23" s="5">
        <v>26</v>
      </c>
      <c r="V23" s="5">
        <v>22</v>
      </c>
      <c r="W23" s="5">
        <v>18</v>
      </c>
      <c r="X23" s="5">
        <v>19</v>
      </c>
      <c r="Y23" s="5">
        <v>33</v>
      </c>
      <c r="Z23" s="5">
        <v>31</v>
      </c>
      <c r="AA23" s="5">
        <v>32</v>
      </c>
      <c r="AB23" s="5">
        <v>24</v>
      </c>
      <c r="AC23" s="5">
        <v>39</v>
      </c>
    </row>
    <row r="24" spans="1:29" x14ac:dyDescent="0.25">
      <c r="A24" t="s">
        <v>167</v>
      </c>
      <c r="B24" s="5">
        <v>18</v>
      </c>
      <c r="C24" s="5">
        <v>14</v>
      </c>
      <c r="D24" s="5">
        <v>18</v>
      </c>
      <c r="E24" s="5">
        <v>13</v>
      </c>
      <c r="F24" s="5">
        <v>10</v>
      </c>
      <c r="G24" s="5">
        <v>12</v>
      </c>
      <c r="H24" s="5">
        <v>14</v>
      </c>
      <c r="I24" s="5">
        <v>10</v>
      </c>
      <c r="J24" s="5">
        <v>14</v>
      </c>
      <c r="K24" s="5">
        <v>16</v>
      </c>
      <c r="L24" s="5">
        <v>19</v>
      </c>
      <c r="M24" s="5">
        <v>19</v>
      </c>
      <c r="N24" s="5">
        <v>20</v>
      </c>
      <c r="O24" s="5">
        <v>25</v>
      </c>
      <c r="P24" s="5">
        <v>24</v>
      </c>
      <c r="Q24" s="5">
        <v>16</v>
      </c>
      <c r="R24" s="5">
        <v>17</v>
      </c>
      <c r="S24" s="5">
        <v>15</v>
      </c>
      <c r="T24" s="5">
        <v>15</v>
      </c>
      <c r="U24" s="5">
        <v>12</v>
      </c>
      <c r="V24" s="5">
        <v>13</v>
      </c>
      <c r="W24" s="5">
        <v>17</v>
      </c>
      <c r="X24" s="5">
        <v>19</v>
      </c>
      <c r="Y24" s="5">
        <v>16</v>
      </c>
      <c r="Z24" s="5">
        <v>14</v>
      </c>
      <c r="AA24" s="5">
        <v>24</v>
      </c>
      <c r="AB24" s="5">
        <v>22</v>
      </c>
      <c r="AC24" s="5">
        <v>17</v>
      </c>
    </row>
    <row r="25" spans="1:29" x14ac:dyDescent="0.25">
      <c r="A25" t="s">
        <v>168</v>
      </c>
      <c r="B25" s="5">
        <v>8</v>
      </c>
      <c r="C25" s="5">
        <v>5</v>
      </c>
      <c r="D25" s="5">
        <v>5</v>
      </c>
      <c r="E25" s="5">
        <v>4</v>
      </c>
      <c r="F25" s="5">
        <v>5</v>
      </c>
      <c r="G25" s="5">
        <v>5</v>
      </c>
      <c r="H25" s="5">
        <v>2</v>
      </c>
      <c r="I25" s="5">
        <v>2</v>
      </c>
      <c r="J25" s="5">
        <v>2</v>
      </c>
      <c r="K25" s="5">
        <v>5</v>
      </c>
      <c r="L25" s="5">
        <v>2</v>
      </c>
      <c r="M25" s="5">
        <v>2</v>
      </c>
      <c r="N25" s="5">
        <v>2</v>
      </c>
      <c r="O25" s="5">
        <v>2</v>
      </c>
      <c r="P25" s="5">
        <v>2</v>
      </c>
      <c r="Q25" s="5">
        <v>2</v>
      </c>
      <c r="R25" s="5">
        <v>2</v>
      </c>
      <c r="S25" s="5">
        <v>2</v>
      </c>
      <c r="T25" s="5">
        <v>2</v>
      </c>
      <c r="U25" s="5">
        <v>3</v>
      </c>
      <c r="V25" s="5">
        <v>3</v>
      </c>
      <c r="W25" s="5">
        <v>3</v>
      </c>
      <c r="X25" s="5">
        <v>3</v>
      </c>
      <c r="Y25" s="5">
        <v>3</v>
      </c>
      <c r="Z25" s="5">
        <v>2</v>
      </c>
      <c r="AA25" s="5">
        <v>2</v>
      </c>
      <c r="AB25" s="5">
        <v>2</v>
      </c>
      <c r="AC25" s="5">
        <v>2</v>
      </c>
    </row>
    <row r="26" spans="1:29" x14ac:dyDescent="0.25">
      <c r="A26" t="s">
        <v>169</v>
      </c>
      <c r="B26" s="5">
        <v>506</v>
      </c>
      <c r="C26" s="5">
        <v>419</v>
      </c>
      <c r="D26" s="5">
        <v>398</v>
      </c>
      <c r="E26" s="5">
        <v>334</v>
      </c>
      <c r="F26" s="5">
        <v>326</v>
      </c>
      <c r="G26" s="5">
        <v>303</v>
      </c>
      <c r="H26" s="5">
        <v>267</v>
      </c>
      <c r="I26" s="5">
        <v>234</v>
      </c>
      <c r="J26" s="5">
        <v>260</v>
      </c>
      <c r="K26" s="5">
        <v>272</v>
      </c>
      <c r="L26" s="5">
        <v>321</v>
      </c>
      <c r="M26" s="5">
        <v>290</v>
      </c>
      <c r="N26" s="5">
        <v>340</v>
      </c>
      <c r="O26" s="5">
        <v>385</v>
      </c>
      <c r="P26" s="5">
        <v>360</v>
      </c>
      <c r="Q26" s="5">
        <v>303</v>
      </c>
      <c r="R26" s="5">
        <v>301</v>
      </c>
      <c r="S26" s="5">
        <v>318</v>
      </c>
      <c r="T26" s="5">
        <v>321</v>
      </c>
      <c r="U26" s="5">
        <v>323</v>
      </c>
      <c r="V26" s="5">
        <v>338</v>
      </c>
      <c r="W26" s="5">
        <v>355</v>
      </c>
      <c r="X26" s="5">
        <v>381</v>
      </c>
      <c r="Y26" s="5">
        <v>387</v>
      </c>
      <c r="Z26" s="5">
        <v>376</v>
      </c>
      <c r="AA26" s="5">
        <v>400</v>
      </c>
      <c r="AB26" s="5">
        <v>340</v>
      </c>
      <c r="AC26" s="5">
        <v>300</v>
      </c>
    </row>
    <row r="27" spans="1:29" x14ac:dyDescent="0.25">
      <c r="A27" t="s">
        <v>170</v>
      </c>
      <c r="B27" s="5">
        <v>372</v>
      </c>
      <c r="C27" s="5">
        <v>332</v>
      </c>
      <c r="D27" s="5">
        <v>319</v>
      </c>
      <c r="E27" s="5">
        <v>243</v>
      </c>
      <c r="F27" s="5">
        <v>239</v>
      </c>
      <c r="G27" s="5">
        <v>217</v>
      </c>
      <c r="H27" s="5">
        <v>216</v>
      </c>
      <c r="I27" s="5">
        <v>191</v>
      </c>
      <c r="J27" s="5">
        <v>217</v>
      </c>
      <c r="K27" s="5">
        <v>212</v>
      </c>
      <c r="L27" s="5">
        <v>229</v>
      </c>
      <c r="M27" s="5">
        <v>203</v>
      </c>
      <c r="N27" s="5">
        <v>239</v>
      </c>
      <c r="O27" s="5">
        <v>251</v>
      </c>
      <c r="P27" s="5">
        <v>231</v>
      </c>
      <c r="Q27" s="5">
        <v>185</v>
      </c>
      <c r="R27" s="5">
        <v>202</v>
      </c>
      <c r="S27" s="5">
        <v>223</v>
      </c>
      <c r="T27" s="5">
        <v>226</v>
      </c>
      <c r="U27" s="5">
        <v>215</v>
      </c>
      <c r="V27" s="5">
        <v>251</v>
      </c>
      <c r="W27" s="5">
        <v>264</v>
      </c>
      <c r="X27" s="5">
        <v>285</v>
      </c>
      <c r="Y27" s="5">
        <v>305</v>
      </c>
      <c r="Z27" s="5">
        <v>278</v>
      </c>
      <c r="AA27" s="5">
        <v>297</v>
      </c>
      <c r="AB27" s="5">
        <v>255</v>
      </c>
      <c r="AC27" s="5">
        <v>209</v>
      </c>
    </row>
    <row r="28" spans="1:29" x14ac:dyDescent="0.25">
      <c r="A28" t="s">
        <v>171</v>
      </c>
      <c r="B28" s="5">
        <v>1581</v>
      </c>
      <c r="C28" s="5">
        <v>1381</v>
      </c>
      <c r="D28" s="5">
        <v>1304</v>
      </c>
      <c r="E28" s="5">
        <v>1050</v>
      </c>
      <c r="F28" s="5">
        <v>1001</v>
      </c>
      <c r="G28" s="5">
        <v>950</v>
      </c>
      <c r="H28" s="5">
        <v>904</v>
      </c>
      <c r="I28" s="5">
        <v>796</v>
      </c>
      <c r="J28" s="5">
        <v>824</v>
      </c>
      <c r="K28" s="5">
        <v>861</v>
      </c>
      <c r="L28" s="5">
        <v>965</v>
      </c>
      <c r="M28" s="5">
        <v>857</v>
      </c>
      <c r="N28" s="5">
        <v>1020</v>
      </c>
      <c r="O28" s="5">
        <v>1058</v>
      </c>
      <c r="P28" s="5">
        <v>1008</v>
      </c>
      <c r="Q28" s="5">
        <v>826</v>
      </c>
      <c r="R28" s="5">
        <v>908</v>
      </c>
      <c r="S28" s="5">
        <v>923</v>
      </c>
      <c r="T28" s="5">
        <v>956</v>
      </c>
      <c r="U28" s="5">
        <v>937</v>
      </c>
      <c r="V28" s="5">
        <v>996</v>
      </c>
      <c r="W28" s="5">
        <v>1090</v>
      </c>
      <c r="X28" s="5">
        <v>1233</v>
      </c>
      <c r="Y28" s="5">
        <v>1260</v>
      </c>
      <c r="Z28" s="5">
        <v>1300</v>
      </c>
      <c r="AA28" s="5">
        <v>1310</v>
      </c>
      <c r="AB28" s="5">
        <v>1091</v>
      </c>
      <c r="AC28" s="5">
        <v>928</v>
      </c>
    </row>
    <row r="29" spans="1:29" x14ac:dyDescent="0.25">
      <c r="A29" t="s">
        <v>172</v>
      </c>
      <c r="B29" s="5">
        <v>2610</v>
      </c>
      <c r="C29" s="5">
        <v>2270</v>
      </c>
      <c r="D29" s="5">
        <v>2097</v>
      </c>
      <c r="E29" s="5">
        <v>1715</v>
      </c>
      <c r="F29" s="5">
        <v>1639</v>
      </c>
      <c r="G29" s="5">
        <v>1577</v>
      </c>
      <c r="H29" s="5">
        <v>1516</v>
      </c>
      <c r="I29" s="5">
        <v>1327</v>
      </c>
      <c r="J29" s="5">
        <v>1353</v>
      </c>
      <c r="K29" s="5">
        <v>1422</v>
      </c>
      <c r="L29" s="5">
        <v>1574</v>
      </c>
      <c r="M29" s="5">
        <v>1396</v>
      </c>
      <c r="N29" s="5">
        <v>1692</v>
      </c>
      <c r="O29" s="5">
        <v>1717</v>
      </c>
      <c r="P29" s="5">
        <v>1660</v>
      </c>
      <c r="Q29" s="5">
        <v>1356</v>
      </c>
      <c r="R29" s="5">
        <v>1474</v>
      </c>
      <c r="S29" s="5">
        <v>1540</v>
      </c>
      <c r="T29" s="5">
        <v>1600</v>
      </c>
      <c r="U29" s="5">
        <v>1563</v>
      </c>
      <c r="V29" s="5">
        <v>1612</v>
      </c>
      <c r="W29" s="5">
        <v>1790</v>
      </c>
      <c r="X29" s="5">
        <v>2008</v>
      </c>
      <c r="Y29" s="5">
        <v>2088</v>
      </c>
      <c r="Z29" s="5">
        <v>2218</v>
      </c>
      <c r="AA29" s="5">
        <v>2181</v>
      </c>
      <c r="AB29" s="5">
        <v>1802</v>
      </c>
      <c r="AC29" s="5">
        <v>1559</v>
      </c>
    </row>
    <row r="30" spans="1:29" x14ac:dyDescent="0.25">
      <c r="A30" t="s">
        <v>173</v>
      </c>
      <c r="B30" s="5">
        <v>1</v>
      </c>
      <c r="C30" s="5">
        <v>1</v>
      </c>
      <c r="D30" s="5">
        <v>1</v>
      </c>
      <c r="E30" s="5">
        <v>1</v>
      </c>
      <c r="F30" s="5">
        <v>1</v>
      </c>
      <c r="G30" s="5">
        <v>1</v>
      </c>
      <c r="H30" s="5">
        <v>1</v>
      </c>
      <c r="I30" s="5">
        <v>1</v>
      </c>
      <c r="J30" s="5">
        <v>1</v>
      </c>
      <c r="K30" s="5">
        <v>1</v>
      </c>
      <c r="L30" s="5">
        <v>1</v>
      </c>
      <c r="M30" s="5">
        <v>1</v>
      </c>
      <c r="N30" s="5">
        <v>1</v>
      </c>
      <c r="O30" s="5">
        <v>7</v>
      </c>
      <c r="P30" s="5">
        <v>6</v>
      </c>
      <c r="Q30" s="5">
        <v>2</v>
      </c>
      <c r="R30" s="5">
        <v>1</v>
      </c>
      <c r="S30" s="5">
        <v>1</v>
      </c>
      <c r="T30" s="5">
        <v>1</v>
      </c>
      <c r="U30" s="5">
        <v>2</v>
      </c>
      <c r="V30" s="5">
        <v>1</v>
      </c>
      <c r="W30" s="5">
        <v>1</v>
      </c>
      <c r="X30" s="5">
        <v>1</v>
      </c>
      <c r="Y30" s="5">
        <v>5</v>
      </c>
      <c r="Z30" s="5">
        <v>6</v>
      </c>
      <c r="AA30" s="5">
        <v>5</v>
      </c>
      <c r="AB30" s="5">
        <v>5</v>
      </c>
      <c r="AC30" s="5">
        <v>6</v>
      </c>
    </row>
    <row r="31" spans="1:29" x14ac:dyDescent="0.25">
      <c r="A31" t="s">
        <v>124</v>
      </c>
      <c r="B31" s="5">
        <v>12</v>
      </c>
      <c r="C31" s="5">
        <v>8</v>
      </c>
      <c r="D31" s="5">
        <v>8</v>
      </c>
      <c r="E31" s="5">
        <v>21</v>
      </c>
      <c r="F31" s="5">
        <v>9</v>
      </c>
      <c r="G31" s="5">
        <v>3</v>
      </c>
      <c r="H31" s="5">
        <v>3</v>
      </c>
      <c r="I31" s="5">
        <v>3</v>
      </c>
      <c r="J31" s="5">
        <v>3</v>
      </c>
      <c r="K31" s="5">
        <v>11</v>
      </c>
      <c r="L31" s="5">
        <v>19</v>
      </c>
      <c r="M31" s="5">
        <v>9</v>
      </c>
      <c r="N31" s="5">
        <v>8</v>
      </c>
      <c r="O31" s="5">
        <v>7</v>
      </c>
      <c r="P31" s="5">
        <v>6</v>
      </c>
      <c r="Q31" s="5">
        <v>15</v>
      </c>
      <c r="R31" s="5">
        <v>6</v>
      </c>
      <c r="S31" s="5">
        <v>6</v>
      </c>
      <c r="T31" s="5">
        <v>7</v>
      </c>
      <c r="U31" s="5">
        <v>5</v>
      </c>
      <c r="V31" s="5">
        <v>6</v>
      </c>
      <c r="W31" s="5">
        <v>9</v>
      </c>
      <c r="X31" s="5">
        <v>24</v>
      </c>
      <c r="Y31" s="5">
        <v>13</v>
      </c>
      <c r="Z31" s="5">
        <v>8</v>
      </c>
      <c r="AA31" s="5">
        <v>10</v>
      </c>
      <c r="AB31" s="5">
        <v>9</v>
      </c>
      <c r="AC31" s="5">
        <v>18</v>
      </c>
    </row>
    <row r="32" spans="1:29" x14ac:dyDescent="0.25">
      <c r="A32" t="s">
        <v>174</v>
      </c>
      <c r="B32" s="5">
        <v>38</v>
      </c>
      <c r="C32" s="5">
        <v>40</v>
      </c>
      <c r="D32" s="5">
        <v>31</v>
      </c>
      <c r="E32" s="5">
        <v>26</v>
      </c>
      <c r="F32" s="5">
        <v>30</v>
      </c>
      <c r="G32" s="5">
        <v>27</v>
      </c>
      <c r="H32" s="5">
        <v>24</v>
      </c>
      <c r="I32" s="5">
        <v>18</v>
      </c>
      <c r="J32" s="5">
        <v>23</v>
      </c>
      <c r="K32" s="5">
        <v>12</v>
      </c>
      <c r="L32" s="5">
        <v>18</v>
      </c>
      <c r="M32" s="5">
        <v>12</v>
      </c>
      <c r="N32" s="5">
        <v>26</v>
      </c>
      <c r="O32" s="5">
        <v>31</v>
      </c>
      <c r="P32" s="5">
        <v>23</v>
      </c>
      <c r="Q32" s="5">
        <v>20</v>
      </c>
      <c r="R32" s="5">
        <v>20</v>
      </c>
      <c r="S32" s="5">
        <v>25</v>
      </c>
      <c r="T32" s="5">
        <v>55</v>
      </c>
      <c r="U32" s="5">
        <v>28</v>
      </c>
      <c r="V32" s="5">
        <v>32</v>
      </c>
      <c r="W32" s="5">
        <v>33</v>
      </c>
      <c r="X32" s="5">
        <v>48</v>
      </c>
      <c r="Y32" s="5">
        <v>28</v>
      </c>
      <c r="Z32" s="5">
        <v>31</v>
      </c>
      <c r="AA32" s="5">
        <v>30</v>
      </c>
      <c r="AB32" s="5">
        <v>31</v>
      </c>
      <c r="AC32" s="5">
        <v>24</v>
      </c>
    </row>
    <row r="33" spans="1:29" x14ac:dyDescent="0.25">
      <c r="A33" t="s">
        <v>175</v>
      </c>
      <c r="B33" s="5">
        <v>30</v>
      </c>
      <c r="C33" s="5">
        <v>20</v>
      </c>
      <c r="D33" s="5">
        <v>26</v>
      </c>
      <c r="E33" s="5">
        <v>26</v>
      </c>
      <c r="F33" s="5">
        <v>23</v>
      </c>
      <c r="G33" s="5">
        <v>25</v>
      </c>
      <c r="H33" s="5">
        <v>27</v>
      </c>
      <c r="I33" s="5">
        <v>22</v>
      </c>
      <c r="J33" s="5">
        <v>22</v>
      </c>
      <c r="K33" s="5">
        <v>23</v>
      </c>
      <c r="L33" s="5">
        <v>27</v>
      </c>
      <c r="M33" s="5">
        <v>26</v>
      </c>
      <c r="N33" s="5">
        <v>25</v>
      </c>
      <c r="O33" s="5">
        <v>28</v>
      </c>
      <c r="P33" s="5">
        <v>21</v>
      </c>
      <c r="Q33" s="5">
        <v>20</v>
      </c>
      <c r="R33" s="5">
        <v>23</v>
      </c>
      <c r="S33" s="5">
        <v>22</v>
      </c>
      <c r="T33" s="5">
        <v>25</v>
      </c>
      <c r="U33" s="5">
        <v>20</v>
      </c>
      <c r="V33" s="5">
        <v>18</v>
      </c>
      <c r="W33" s="5">
        <v>23</v>
      </c>
      <c r="X33" s="5">
        <v>22</v>
      </c>
      <c r="Y33" s="5">
        <v>25</v>
      </c>
      <c r="Z33" s="5">
        <v>23</v>
      </c>
      <c r="AA33" s="5">
        <v>25</v>
      </c>
      <c r="AB33" s="5">
        <v>24</v>
      </c>
      <c r="AC33" s="5">
        <v>15</v>
      </c>
    </row>
    <row r="34" spans="1:29" x14ac:dyDescent="0.25">
      <c r="A34" t="s">
        <v>66</v>
      </c>
      <c r="B34" s="5">
        <v>1</v>
      </c>
      <c r="C34" s="5">
        <v>0</v>
      </c>
      <c r="D34" s="5">
        <v>1</v>
      </c>
      <c r="E34" s="5">
        <v>0</v>
      </c>
      <c r="F34" s="5">
        <v>1</v>
      </c>
      <c r="G34" s="5">
        <v>1</v>
      </c>
      <c r="H34" s="5">
        <v>0</v>
      </c>
      <c r="I34" s="5">
        <v>0</v>
      </c>
      <c r="J34" s="5">
        <v>1</v>
      </c>
      <c r="K34" s="5">
        <v>1</v>
      </c>
      <c r="L34" s="5">
        <v>1</v>
      </c>
      <c r="M34" s="5">
        <v>0</v>
      </c>
      <c r="N34" s="5">
        <v>0</v>
      </c>
      <c r="O34" s="5">
        <v>0</v>
      </c>
      <c r="P34" s="5">
        <v>0</v>
      </c>
      <c r="Q34" s="5">
        <v>0</v>
      </c>
      <c r="R34" s="5">
        <v>1</v>
      </c>
      <c r="S34" s="5">
        <v>1</v>
      </c>
      <c r="T34" s="5">
        <v>1</v>
      </c>
      <c r="U34" s="5">
        <v>1</v>
      </c>
      <c r="V34" s="5">
        <v>1</v>
      </c>
      <c r="W34" s="5">
        <v>1</v>
      </c>
      <c r="X34" s="5">
        <v>1</v>
      </c>
      <c r="Y34" s="5">
        <v>1</v>
      </c>
      <c r="Z34" s="5">
        <v>0</v>
      </c>
      <c r="AA34" s="5">
        <v>0</v>
      </c>
      <c r="AB34" s="5">
        <v>1</v>
      </c>
      <c r="AC34" s="5">
        <v>0</v>
      </c>
    </row>
    <row r="35" spans="1:29" x14ac:dyDescent="0.25">
      <c r="A35" t="s">
        <v>176</v>
      </c>
      <c r="B35" s="5">
        <v>649</v>
      </c>
      <c r="C35" s="5">
        <v>557</v>
      </c>
      <c r="D35" s="5">
        <v>542</v>
      </c>
      <c r="E35" s="5">
        <v>439</v>
      </c>
      <c r="F35" s="5">
        <v>432</v>
      </c>
      <c r="G35" s="5">
        <v>438</v>
      </c>
      <c r="H35" s="5">
        <v>375</v>
      </c>
      <c r="I35" s="5">
        <v>348</v>
      </c>
      <c r="J35" s="5">
        <v>390</v>
      </c>
      <c r="K35" s="5">
        <v>422</v>
      </c>
      <c r="L35" s="5">
        <v>437</v>
      </c>
      <c r="M35" s="5">
        <v>376</v>
      </c>
      <c r="N35" s="5">
        <v>446</v>
      </c>
      <c r="O35" s="5">
        <v>457</v>
      </c>
      <c r="P35" s="5">
        <v>465</v>
      </c>
      <c r="Q35" s="5">
        <v>383</v>
      </c>
      <c r="R35" s="5">
        <v>413</v>
      </c>
      <c r="S35" s="5">
        <v>426</v>
      </c>
      <c r="T35" s="5">
        <v>435</v>
      </c>
      <c r="U35" s="5">
        <v>430</v>
      </c>
      <c r="V35" s="5">
        <v>443</v>
      </c>
      <c r="W35" s="5">
        <v>501</v>
      </c>
      <c r="X35" s="5">
        <v>573</v>
      </c>
      <c r="Y35" s="5">
        <v>554</v>
      </c>
      <c r="Z35" s="5">
        <v>534</v>
      </c>
      <c r="AA35" s="5">
        <v>573</v>
      </c>
      <c r="AB35" s="5">
        <v>527</v>
      </c>
      <c r="AC35" s="5">
        <v>434</v>
      </c>
    </row>
    <row r="36" spans="1:29" x14ac:dyDescent="0.25">
      <c r="A36" t="s">
        <v>177</v>
      </c>
      <c r="B36" s="5">
        <v>2860</v>
      </c>
      <c r="C36" s="5">
        <v>2526</v>
      </c>
      <c r="D36" s="5">
        <v>2353</v>
      </c>
      <c r="E36" s="5">
        <v>1920</v>
      </c>
      <c r="F36" s="5">
        <v>1770</v>
      </c>
      <c r="G36" s="5">
        <v>1734</v>
      </c>
      <c r="H36" s="5">
        <v>1633</v>
      </c>
      <c r="I36" s="5">
        <v>1479</v>
      </c>
      <c r="J36" s="5">
        <v>1494</v>
      </c>
      <c r="K36" s="5">
        <v>1604</v>
      </c>
      <c r="L36" s="5">
        <v>1712</v>
      </c>
      <c r="M36" s="5">
        <v>1556</v>
      </c>
      <c r="N36" s="5">
        <v>1905</v>
      </c>
      <c r="O36" s="5">
        <v>1966</v>
      </c>
      <c r="P36" s="5">
        <v>1888</v>
      </c>
      <c r="Q36" s="5">
        <v>1550</v>
      </c>
      <c r="R36" s="5">
        <v>1628</v>
      </c>
      <c r="S36" s="5">
        <v>1777</v>
      </c>
      <c r="T36" s="5">
        <v>1812</v>
      </c>
      <c r="U36" s="5">
        <v>1812</v>
      </c>
      <c r="V36" s="5">
        <v>1858</v>
      </c>
      <c r="W36" s="5">
        <v>2043</v>
      </c>
      <c r="X36" s="5">
        <v>2337</v>
      </c>
      <c r="Y36" s="5">
        <v>2381</v>
      </c>
      <c r="Z36" s="5">
        <v>2440</v>
      </c>
      <c r="AA36" s="5">
        <v>2555</v>
      </c>
      <c r="AB36" s="5">
        <v>2131</v>
      </c>
      <c r="AC36" s="5">
        <v>1816</v>
      </c>
    </row>
    <row r="37" spans="1:29" x14ac:dyDescent="0.25">
      <c r="A37" t="s">
        <v>178</v>
      </c>
      <c r="B37" s="5">
        <v>325</v>
      </c>
      <c r="C37" s="5">
        <v>351</v>
      </c>
      <c r="D37" s="5">
        <v>243</v>
      </c>
      <c r="E37" s="5">
        <v>184</v>
      </c>
      <c r="F37" s="5">
        <v>99</v>
      </c>
      <c r="G37" s="5">
        <v>61</v>
      </c>
      <c r="H37" s="5">
        <v>54</v>
      </c>
      <c r="I37" s="5">
        <v>51</v>
      </c>
      <c r="J37" s="5">
        <v>49</v>
      </c>
      <c r="K37" s="5">
        <v>52</v>
      </c>
      <c r="L37" s="5">
        <v>113</v>
      </c>
      <c r="M37" s="5">
        <v>157</v>
      </c>
      <c r="N37" s="5">
        <v>260</v>
      </c>
      <c r="O37" s="5">
        <v>282</v>
      </c>
      <c r="P37" s="5">
        <v>225</v>
      </c>
      <c r="Q37" s="5">
        <v>162</v>
      </c>
      <c r="R37" s="5">
        <v>98</v>
      </c>
      <c r="S37" s="5">
        <v>62</v>
      </c>
      <c r="T37" s="5">
        <v>59</v>
      </c>
      <c r="U37" s="5">
        <v>52</v>
      </c>
      <c r="V37" s="5">
        <v>50</v>
      </c>
      <c r="W37" s="5">
        <v>62</v>
      </c>
      <c r="X37" s="5">
        <v>141</v>
      </c>
      <c r="Y37" s="5">
        <v>216</v>
      </c>
      <c r="Z37" s="5">
        <v>308</v>
      </c>
      <c r="AA37" s="5">
        <v>341</v>
      </c>
      <c r="AB37" s="5">
        <v>236</v>
      </c>
      <c r="AC37" s="5">
        <v>180</v>
      </c>
    </row>
    <row r="38" spans="1:29" x14ac:dyDescent="0.25">
      <c r="A38" t="s">
        <v>179</v>
      </c>
      <c r="B38" s="5">
        <v>8</v>
      </c>
      <c r="C38" s="5">
        <v>7</v>
      </c>
      <c r="D38" s="5">
        <v>6</v>
      </c>
      <c r="E38" s="5">
        <v>6</v>
      </c>
      <c r="F38" s="5">
        <v>4</v>
      </c>
      <c r="G38" s="5">
        <v>2</v>
      </c>
      <c r="H38" s="5">
        <v>5</v>
      </c>
      <c r="I38" s="5">
        <v>4</v>
      </c>
      <c r="J38" s="5">
        <v>2</v>
      </c>
      <c r="K38" s="5">
        <v>2</v>
      </c>
      <c r="L38" s="5">
        <v>2</v>
      </c>
      <c r="M38" s="5">
        <v>2</v>
      </c>
      <c r="N38" s="5">
        <v>4</v>
      </c>
      <c r="O38" s="5">
        <v>4</v>
      </c>
      <c r="P38" s="5">
        <v>4</v>
      </c>
      <c r="Q38" s="5">
        <v>5</v>
      </c>
      <c r="R38" s="5">
        <v>4</v>
      </c>
      <c r="S38" s="5">
        <v>2</v>
      </c>
      <c r="T38" s="5">
        <v>8</v>
      </c>
      <c r="U38" s="5">
        <v>2</v>
      </c>
      <c r="V38" s="5">
        <v>2</v>
      </c>
      <c r="W38" s="5">
        <v>5</v>
      </c>
      <c r="X38" s="5">
        <v>5</v>
      </c>
      <c r="Y38" s="5">
        <v>5</v>
      </c>
      <c r="Z38" s="5">
        <v>7</v>
      </c>
      <c r="AA38" s="5">
        <v>7</v>
      </c>
      <c r="AB38" s="5">
        <v>7</v>
      </c>
      <c r="AC38" s="5">
        <v>7</v>
      </c>
    </row>
    <row r="39" spans="1:29" x14ac:dyDescent="0.25">
      <c r="A39" t="s">
        <v>180</v>
      </c>
      <c r="B39" s="5">
        <v>148</v>
      </c>
      <c r="C39" s="5">
        <v>138</v>
      </c>
      <c r="D39" s="5">
        <v>129</v>
      </c>
      <c r="E39" s="5">
        <v>102</v>
      </c>
      <c r="F39" s="5">
        <v>101</v>
      </c>
      <c r="G39" s="5">
        <v>102</v>
      </c>
      <c r="H39" s="5">
        <v>87</v>
      </c>
      <c r="I39" s="5">
        <v>79</v>
      </c>
      <c r="J39" s="5">
        <v>88</v>
      </c>
      <c r="K39" s="5">
        <v>91</v>
      </c>
      <c r="L39" s="5">
        <v>93</v>
      </c>
      <c r="M39" s="5">
        <v>78</v>
      </c>
      <c r="N39" s="5">
        <v>92</v>
      </c>
      <c r="O39" s="5">
        <v>107</v>
      </c>
      <c r="P39" s="5">
        <v>105</v>
      </c>
      <c r="Q39" s="5">
        <v>78</v>
      </c>
      <c r="R39" s="5">
        <v>94</v>
      </c>
      <c r="S39" s="5">
        <v>95</v>
      </c>
      <c r="T39" s="5">
        <v>102</v>
      </c>
      <c r="U39" s="5">
        <v>100</v>
      </c>
      <c r="V39" s="5">
        <v>99</v>
      </c>
      <c r="W39" s="5">
        <v>120</v>
      </c>
      <c r="X39" s="5">
        <v>132</v>
      </c>
      <c r="Y39" s="5">
        <v>133</v>
      </c>
      <c r="Z39" s="5">
        <v>129</v>
      </c>
      <c r="AA39" s="5">
        <v>128</v>
      </c>
      <c r="AB39" s="5">
        <v>129</v>
      </c>
      <c r="AC39" s="5">
        <v>109</v>
      </c>
    </row>
    <row r="40" spans="1:29" x14ac:dyDescent="0.25">
      <c r="A40" t="s">
        <v>181</v>
      </c>
      <c r="B40" s="5">
        <v>7</v>
      </c>
      <c r="C40" s="5">
        <v>6</v>
      </c>
      <c r="D40" s="5">
        <v>7</v>
      </c>
      <c r="E40" s="5">
        <v>4</v>
      </c>
      <c r="F40" s="5">
        <v>5</v>
      </c>
      <c r="G40" s="5">
        <v>4</v>
      </c>
      <c r="H40" s="5">
        <v>4</v>
      </c>
      <c r="I40" s="5">
        <v>6</v>
      </c>
      <c r="J40" s="5">
        <v>8</v>
      </c>
      <c r="K40" s="5">
        <v>7</v>
      </c>
      <c r="L40" s="5">
        <v>7</v>
      </c>
      <c r="M40" s="5">
        <v>4</v>
      </c>
      <c r="N40" s="5">
        <v>9</v>
      </c>
      <c r="O40" s="5">
        <v>7</v>
      </c>
      <c r="P40" s="5">
        <v>7</v>
      </c>
      <c r="Q40" s="5">
        <v>5</v>
      </c>
      <c r="R40" s="5">
        <v>6</v>
      </c>
      <c r="S40" s="5">
        <v>7</v>
      </c>
      <c r="T40" s="5">
        <v>7</v>
      </c>
      <c r="U40" s="5">
        <v>7</v>
      </c>
      <c r="V40" s="5">
        <v>5</v>
      </c>
      <c r="W40" s="5">
        <v>8</v>
      </c>
      <c r="X40" s="5">
        <v>8</v>
      </c>
      <c r="Y40" s="5">
        <v>8</v>
      </c>
      <c r="Z40" s="5">
        <v>9</v>
      </c>
      <c r="AA40" s="5">
        <v>11</v>
      </c>
      <c r="AB40" s="5">
        <v>7</v>
      </c>
      <c r="AC40" s="5">
        <v>3</v>
      </c>
    </row>
    <row r="41" spans="1:29" x14ac:dyDescent="0.25">
      <c r="A41" t="s">
        <v>99</v>
      </c>
      <c r="B41" s="5">
        <v>1</v>
      </c>
      <c r="C41" s="5">
        <v>1</v>
      </c>
      <c r="D41" s="5">
        <v>1</v>
      </c>
      <c r="E41" s="5">
        <v>1</v>
      </c>
      <c r="F41" s="5">
        <v>1</v>
      </c>
      <c r="G41" s="5">
        <v>1</v>
      </c>
      <c r="H41" s="5">
        <v>1</v>
      </c>
      <c r="I41" s="5">
        <v>1</v>
      </c>
      <c r="J41" s="5">
        <v>1</v>
      </c>
      <c r="K41" s="5">
        <v>1</v>
      </c>
      <c r="L41" s="5">
        <v>4</v>
      </c>
      <c r="M41" s="5">
        <v>2</v>
      </c>
      <c r="N41" s="5">
        <v>1</v>
      </c>
      <c r="O41" s="5">
        <v>1</v>
      </c>
      <c r="P41" s="5">
        <v>1</v>
      </c>
      <c r="Q41" s="5">
        <v>2</v>
      </c>
      <c r="R41" s="5">
        <v>1</v>
      </c>
      <c r="S41" s="5">
        <v>1</v>
      </c>
      <c r="T41" s="5">
        <v>3</v>
      </c>
      <c r="U41" s="5">
        <v>1</v>
      </c>
      <c r="V41" s="5">
        <v>1</v>
      </c>
      <c r="W41" s="5">
        <v>1</v>
      </c>
      <c r="X41" s="5">
        <v>4</v>
      </c>
      <c r="Y41" s="5">
        <v>4</v>
      </c>
      <c r="Z41" s="5">
        <v>3</v>
      </c>
      <c r="AA41" s="5">
        <v>1</v>
      </c>
      <c r="AB41" s="5">
        <v>1</v>
      </c>
      <c r="AC41" s="5">
        <v>1</v>
      </c>
    </row>
    <row r="42" spans="1:29" x14ac:dyDescent="0.25">
      <c r="A42" t="s">
        <v>182</v>
      </c>
      <c r="B42" s="5">
        <v>0</v>
      </c>
      <c r="C42" s="5">
        <v>0</v>
      </c>
      <c r="D42" s="5">
        <v>0</v>
      </c>
      <c r="E42" s="5">
        <v>0</v>
      </c>
      <c r="F42" s="5">
        <v>0</v>
      </c>
      <c r="G42" s="5">
        <v>0</v>
      </c>
      <c r="H42" s="5">
        <v>0</v>
      </c>
      <c r="I42" s="5">
        <v>0</v>
      </c>
      <c r="J42" s="5">
        <v>0</v>
      </c>
      <c r="K42" s="5">
        <v>0</v>
      </c>
      <c r="L42" s="5">
        <v>0</v>
      </c>
      <c r="M42" s="5">
        <v>0</v>
      </c>
      <c r="N42" s="5">
        <v>2</v>
      </c>
      <c r="O42" s="5">
        <v>2</v>
      </c>
      <c r="P42" s="5">
        <v>2</v>
      </c>
      <c r="Q42" s="5">
        <v>0</v>
      </c>
      <c r="R42" s="5">
        <v>0</v>
      </c>
      <c r="S42" s="5">
        <v>0</v>
      </c>
      <c r="T42" s="5">
        <v>0</v>
      </c>
      <c r="U42" s="5">
        <v>0</v>
      </c>
      <c r="V42" s="5">
        <v>0</v>
      </c>
      <c r="W42" s="5">
        <v>1</v>
      </c>
      <c r="X42" s="5">
        <v>1</v>
      </c>
      <c r="Y42" s="5">
        <v>1</v>
      </c>
      <c r="Z42" s="5">
        <v>0</v>
      </c>
      <c r="AA42" s="5">
        <v>0</v>
      </c>
      <c r="AB42" s="5">
        <v>0</v>
      </c>
      <c r="AC42" s="5">
        <v>0</v>
      </c>
    </row>
    <row r="43" spans="1:29" x14ac:dyDescent="0.25">
      <c r="A43" t="s">
        <v>183</v>
      </c>
      <c r="B43" s="5">
        <v>136</v>
      </c>
      <c r="C43" s="5">
        <v>136</v>
      </c>
      <c r="D43" s="5">
        <v>106</v>
      </c>
      <c r="E43" s="5">
        <v>110</v>
      </c>
      <c r="F43" s="5">
        <v>80</v>
      </c>
      <c r="G43" s="5">
        <v>92</v>
      </c>
      <c r="H43" s="5">
        <v>90</v>
      </c>
      <c r="I43" s="5">
        <v>77</v>
      </c>
      <c r="J43" s="5">
        <v>74</v>
      </c>
      <c r="K43" s="5">
        <v>81</v>
      </c>
      <c r="L43" s="5">
        <v>94</v>
      </c>
      <c r="M43" s="5">
        <v>81</v>
      </c>
      <c r="N43" s="5">
        <v>97</v>
      </c>
      <c r="O43" s="5">
        <v>127</v>
      </c>
      <c r="P43" s="5">
        <v>125</v>
      </c>
      <c r="Q43" s="5">
        <v>80</v>
      </c>
      <c r="R43" s="5">
        <v>84</v>
      </c>
      <c r="S43" s="5">
        <v>85</v>
      </c>
      <c r="T43" s="5">
        <v>93</v>
      </c>
      <c r="U43" s="5">
        <v>87</v>
      </c>
      <c r="V43" s="5">
        <v>87</v>
      </c>
      <c r="W43" s="5">
        <v>92</v>
      </c>
      <c r="X43" s="5">
        <v>112</v>
      </c>
      <c r="Y43" s="5">
        <v>131</v>
      </c>
      <c r="Z43" s="5">
        <v>149</v>
      </c>
      <c r="AA43" s="5">
        <v>161</v>
      </c>
      <c r="AB43" s="5">
        <v>118</v>
      </c>
      <c r="AC43" s="5">
        <v>87</v>
      </c>
    </row>
    <row r="44" spans="1:29" x14ac:dyDescent="0.25">
      <c r="A44" t="s">
        <v>184</v>
      </c>
      <c r="B44" s="5">
        <v>718</v>
      </c>
      <c r="C44" s="5">
        <v>653</v>
      </c>
      <c r="D44" s="5">
        <v>532</v>
      </c>
      <c r="E44" s="5">
        <v>468</v>
      </c>
      <c r="F44" s="5">
        <v>392</v>
      </c>
      <c r="G44" s="5">
        <v>386</v>
      </c>
      <c r="H44" s="5">
        <v>361</v>
      </c>
      <c r="I44" s="5">
        <v>314</v>
      </c>
      <c r="J44" s="5">
        <v>310</v>
      </c>
      <c r="K44" s="5">
        <v>331</v>
      </c>
      <c r="L44" s="5">
        <v>375</v>
      </c>
      <c r="M44" s="5">
        <v>378</v>
      </c>
      <c r="N44" s="5">
        <v>484</v>
      </c>
      <c r="O44" s="5">
        <v>551</v>
      </c>
      <c r="P44" s="5">
        <v>500</v>
      </c>
      <c r="Q44" s="5">
        <v>361</v>
      </c>
      <c r="R44" s="5">
        <v>358</v>
      </c>
      <c r="S44" s="5">
        <v>366</v>
      </c>
      <c r="T44" s="5">
        <v>382</v>
      </c>
      <c r="U44" s="5">
        <v>379</v>
      </c>
      <c r="V44" s="5">
        <v>379</v>
      </c>
      <c r="W44" s="5">
        <v>405</v>
      </c>
      <c r="X44" s="5">
        <v>483</v>
      </c>
      <c r="Y44" s="5">
        <v>530</v>
      </c>
      <c r="Z44" s="5">
        <v>616</v>
      </c>
      <c r="AA44" s="5">
        <v>644</v>
      </c>
      <c r="AB44" s="5">
        <v>477</v>
      </c>
      <c r="AC44" s="5">
        <v>405</v>
      </c>
    </row>
    <row r="45" spans="1:29" x14ac:dyDescent="0.25">
      <c r="A45" t="s">
        <v>185</v>
      </c>
      <c r="B45" s="5">
        <v>56</v>
      </c>
      <c r="C45" s="5">
        <v>51</v>
      </c>
      <c r="D45" s="5">
        <v>46</v>
      </c>
      <c r="E45" s="5">
        <v>40</v>
      </c>
      <c r="F45" s="5">
        <v>36</v>
      </c>
      <c r="G45" s="5">
        <v>26</v>
      </c>
      <c r="H45" s="5">
        <v>27</v>
      </c>
      <c r="I45" s="5">
        <v>26</v>
      </c>
      <c r="J45" s="5">
        <v>25</v>
      </c>
      <c r="K45" s="5">
        <v>29</v>
      </c>
      <c r="L45" s="5">
        <v>29</v>
      </c>
      <c r="M45" s="5">
        <v>31</v>
      </c>
      <c r="N45" s="5">
        <v>35</v>
      </c>
      <c r="O45" s="5">
        <v>32</v>
      </c>
      <c r="P45" s="5">
        <v>32</v>
      </c>
      <c r="Q45" s="5">
        <v>29</v>
      </c>
      <c r="R45" s="5">
        <v>32</v>
      </c>
      <c r="S45" s="5">
        <v>37</v>
      </c>
      <c r="T45" s="5">
        <v>33</v>
      </c>
      <c r="U45" s="5">
        <v>32</v>
      </c>
      <c r="V45" s="5">
        <v>37</v>
      </c>
      <c r="W45" s="5">
        <v>42</v>
      </c>
      <c r="X45" s="5">
        <v>41</v>
      </c>
      <c r="Y45" s="5">
        <v>43</v>
      </c>
      <c r="Z45" s="5">
        <v>40</v>
      </c>
      <c r="AA45" s="5">
        <v>43</v>
      </c>
      <c r="AB45" s="5">
        <v>39</v>
      </c>
      <c r="AC45" s="5">
        <v>37</v>
      </c>
    </row>
    <row r="46" spans="1:29" x14ac:dyDescent="0.25">
      <c r="A46" t="s">
        <v>186</v>
      </c>
      <c r="B46" s="5">
        <v>24</v>
      </c>
      <c r="C46" s="5">
        <v>19</v>
      </c>
      <c r="D46" s="5">
        <v>16</v>
      </c>
      <c r="E46" s="5">
        <v>15</v>
      </c>
      <c r="F46" s="5">
        <v>10</v>
      </c>
      <c r="G46" s="5">
        <v>7</v>
      </c>
      <c r="H46" s="5">
        <v>6</v>
      </c>
      <c r="I46" s="5">
        <v>8</v>
      </c>
      <c r="J46" s="5">
        <v>7</v>
      </c>
      <c r="K46" s="5">
        <v>9</v>
      </c>
      <c r="L46" s="5">
        <v>15</v>
      </c>
      <c r="M46" s="5">
        <v>16</v>
      </c>
      <c r="N46" s="5">
        <v>13</v>
      </c>
      <c r="O46" s="5">
        <v>17</v>
      </c>
      <c r="P46" s="5">
        <v>17</v>
      </c>
      <c r="Q46" s="5">
        <v>10</v>
      </c>
      <c r="R46" s="5">
        <v>9</v>
      </c>
      <c r="S46" s="5">
        <v>7</v>
      </c>
      <c r="T46" s="5">
        <v>7</v>
      </c>
      <c r="U46" s="5">
        <v>10</v>
      </c>
      <c r="V46" s="5">
        <v>10</v>
      </c>
      <c r="W46" s="5">
        <v>12</v>
      </c>
      <c r="X46" s="5">
        <v>24</v>
      </c>
      <c r="Y46" s="5">
        <v>25</v>
      </c>
      <c r="Z46" s="5">
        <v>21</v>
      </c>
      <c r="AA46" s="5">
        <v>17</v>
      </c>
      <c r="AB46" s="5">
        <v>9</v>
      </c>
      <c r="AC46" s="5">
        <v>11</v>
      </c>
    </row>
    <row r="47" spans="1:29" x14ac:dyDescent="0.25">
      <c r="A47" t="s">
        <v>187</v>
      </c>
      <c r="B47" s="5">
        <v>66</v>
      </c>
      <c r="C47" s="5">
        <v>55</v>
      </c>
      <c r="D47" s="5">
        <v>47</v>
      </c>
      <c r="E47" s="5">
        <v>55</v>
      </c>
      <c r="F47" s="5">
        <v>53</v>
      </c>
      <c r="G47" s="5">
        <v>45</v>
      </c>
      <c r="H47" s="5">
        <v>48</v>
      </c>
      <c r="I47" s="5">
        <v>50</v>
      </c>
      <c r="J47" s="5">
        <v>58</v>
      </c>
      <c r="K47" s="5">
        <v>47</v>
      </c>
      <c r="L47" s="5">
        <v>50</v>
      </c>
      <c r="M47" s="5">
        <v>47</v>
      </c>
      <c r="N47" s="5">
        <v>48</v>
      </c>
      <c r="O47" s="5">
        <v>36</v>
      </c>
      <c r="P47" s="5">
        <v>37</v>
      </c>
      <c r="Q47" s="5">
        <v>34</v>
      </c>
      <c r="R47" s="5">
        <v>34</v>
      </c>
      <c r="S47" s="5">
        <v>33</v>
      </c>
      <c r="T47" s="5">
        <v>37</v>
      </c>
      <c r="U47" s="5">
        <v>32</v>
      </c>
      <c r="V47" s="5">
        <v>35</v>
      </c>
      <c r="W47" s="5">
        <v>41</v>
      </c>
      <c r="X47" s="5">
        <v>56</v>
      </c>
      <c r="Y47" s="5">
        <v>53</v>
      </c>
      <c r="Z47" s="5">
        <v>57</v>
      </c>
      <c r="AA47" s="5">
        <v>48</v>
      </c>
      <c r="AB47" s="5">
        <v>37</v>
      </c>
      <c r="AC47" s="5">
        <v>34</v>
      </c>
    </row>
    <row r="48" spans="1:29" x14ac:dyDescent="0.25">
      <c r="A48" t="s">
        <v>188</v>
      </c>
      <c r="B48" s="5">
        <v>160</v>
      </c>
      <c r="C48" s="5">
        <v>153</v>
      </c>
      <c r="D48" s="5">
        <v>138</v>
      </c>
      <c r="E48" s="5">
        <v>111</v>
      </c>
      <c r="F48" s="5">
        <v>100</v>
      </c>
      <c r="G48" s="5">
        <v>90</v>
      </c>
      <c r="H48" s="5">
        <v>98</v>
      </c>
      <c r="I48" s="5">
        <v>78</v>
      </c>
      <c r="J48" s="5">
        <v>82</v>
      </c>
      <c r="K48" s="5">
        <v>89</v>
      </c>
      <c r="L48" s="5">
        <v>100</v>
      </c>
      <c r="M48" s="5">
        <v>94</v>
      </c>
      <c r="N48" s="5">
        <v>127</v>
      </c>
      <c r="O48" s="5">
        <v>136</v>
      </c>
      <c r="P48" s="5">
        <v>123</v>
      </c>
      <c r="Q48" s="5">
        <v>83</v>
      </c>
      <c r="R48" s="5">
        <v>96</v>
      </c>
      <c r="S48" s="5">
        <v>94</v>
      </c>
      <c r="T48" s="5">
        <v>103</v>
      </c>
      <c r="U48" s="5">
        <v>98</v>
      </c>
      <c r="V48" s="5">
        <v>97</v>
      </c>
      <c r="W48" s="5">
        <v>105</v>
      </c>
      <c r="X48" s="5">
        <v>105</v>
      </c>
      <c r="Y48" s="5">
        <v>119</v>
      </c>
      <c r="Z48" s="5">
        <v>145</v>
      </c>
      <c r="AA48" s="5">
        <v>134</v>
      </c>
      <c r="AB48" s="5">
        <v>117</v>
      </c>
      <c r="AC48" s="5">
        <v>89</v>
      </c>
    </row>
    <row r="49" spans="1:29" x14ac:dyDescent="0.25">
      <c r="A49" t="s">
        <v>189</v>
      </c>
      <c r="B49" s="5">
        <v>39</v>
      </c>
      <c r="C49" s="5">
        <v>35</v>
      </c>
      <c r="D49" s="5">
        <v>32</v>
      </c>
      <c r="E49" s="5">
        <v>31</v>
      </c>
      <c r="F49" s="5">
        <v>33</v>
      </c>
      <c r="G49" s="5">
        <v>34</v>
      </c>
      <c r="H49" s="5">
        <v>31</v>
      </c>
      <c r="I49" s="5">
        <v>30</v>
      </c>
      <c r="J49" s="5">
        <v>29</v>
      </c>
      <c r="K49" s="5">
        <v>28</v>
      </c>
      <c r="L49" s="5">
        <v>32</v>
      </c>
      <c r="M49" s="5">
        <v>27</v>
      </c>
      <c r="N49" s="5">
        <v>33</v>
      </c>
      <c r="O49" s="5">
        <v>35</v>
      </c>
      <c r="P49" s="5">
        <v>32</v>
      </c>
      <c r="Q49" s="5">
        <v>24</v>
      </c>
      <c r="R49" s="5">
        <v>38</v>
      </c>
      <c r="S49" s="5">
        <v>32</v>
      </c>
      <c r="T49" s="5">
        <v>34</v>
      </c>
      <c r="U49" s="5">
        <v>35</v>
      </c>
      <c r="V49" s="5">
        <v>40</v>
      </c>
      <c r="W49" s="5">
        <v>45</v>
      </c>
      <c r="X49" s="5">
        <v>50</v>
      </c>
      <c r="Y49" s="5">
        <v>43</v>
      </c>
      <c r="Z49" s="5">
        <v>41</v>
      </c>
      <c r="AA49" s="5">
        <v>40</v>
      </c>
      <c r="AB49" s="5">
        <v>33</v>
      </c>
      <c r="AC49" s="5">
        <v>34</v>
      </c>
    </row>
    <row r="50" spans="1:29" x14ac:dyDescent="0.25">
      <c r="A50" t="s">
        <v>190</v>
      </c>
      <c r="B50" s="5">
        <v>531</v>
      </c>
      <c r="C50" s="5">
        <v>483</v>
      </c>
      <c r="D50" s="5">
        <v>439</v>
      </c>
      <c r="E50" s="5">
        <v>340</v>
      </c>
      <c r="F50" s="5">
        <v>286</v>
      </c>
      <c r="G50" s="5">
        <v>297</v>
      </c>
      <c r="H50" s="5">
        <v>282</v>
      </c>
      <c r="I50" s="5">
        <v>231</v>
      </c>
      <c r="J50" s="5">
        <v>262</v>
      </c>
      <c r="K50" s="5">
        <v>278</v>
      </c>
      <c r="L50" s="5">
        <v>290</v>
      </c>
      <c r="M50" s="5">
        <v>282</v>
      </c>
      <c r="N50" s="5">
        <v>355</v>
      </c>
      <c r="O50" s="5">
        <v>370</v>
      </c>
      <c r="P50" s="5">
        <v>325</v>
      </c>
      <c r="Q50" s="5">
        <v>271</v>
      </c>
      <c r="R50" s="5">
        <v>302</v>
      </c>
      <c r="S50" s="5">
        <v>305</v>
      </c>
      <c r="T50" s="5">
        <v>314</v>
      </c>
      <c r="U50" s="5">
        <v>309</v>
      </c>
      <c r="V50" s="5">
        <v>343</v>
      </c>
      <c r="W50" s="5">
        <v>352</v>
      </c>
      <c r="X50" s="5">
        <v>394</v>
      </c>
      <c r="Y50" s="5">
        <v>413</v>
      </c>
      <c r="Z50" s="5">
        <v>468</v>
      </c>
      <c r="AA50" s="5">
        <v>462</v>
      </c>
      <c r="AB50" s="5">
        <v>386</v>
      </c>
      <c r="AC50" s="5">
        <v>337</v>
      </c>
    </row>
    <row r="51" spans="1:29" x14ac:dyDescent="0.25">
      <c r="A51" t="s">
        <v>105</v>
      </c>
      <c r="B51" s="5">
        <v>28</v>
      </c>
      <c r="C51" s="5">
        <v>22</v>
      </c>
      <c r="D51" s="5">
        <v>21</v>
      </c>
      <c r="E51" s="5">
        <v>22</v>
      </c>
      <c r="F51" s="5">
        <v>10</v>
      </c>
      <c r="G51" s="5">
        <v>12</v>
      </c>
      <c r="H51" s="5">
        <v>9</v>
      </c>
      <c r="I51" s="5">
        <v>8</v>
      </c>
      <c r="J51" s="5">
        <v>12</v>
      </c>
      <c r="K51" s="5">
        <v>12</v>
      </c>
      <c r="L51" s="5">
        <v>16</v>
      </c>
      <c r="M51" s="5">
        <v>19</v>
      </c>
      <c r="N51" s="5">
        <v>12</v>
      </c>
      <c r="O51" s="5">
        <v>14</v>
      </c>
      <c r="P51" s="5">
        <v>15</v>
      </c>
      <c r="Q51" s="5">
        <v>14</v>
      </c>
      <c r="R51" s="5">
        <v>11</v>
      </c>
      <c r="S51" s="5">
        <v>9</v>
      </c>
      <c r="T51" s="5">
        <v>9</v>
      </c>
      <c r="U51" s="5">
        <v>10</v>
      </c>
      <c r="V51" s="5">
        <v>13</v>
      </c>
      <c r="W51" s="5">
        <v>15</v>
      </c>
      <c r="X51" s="5">
        <v>16</v>
      </c>
      <c r="Y51" s="5">
        <v>28</v>
      </c>
      <c r="Z51" s="5">
        <v>17</v>
      </c>
      <c r="AA51" s="5">
        <v>19</v>
      </c>
      <c r="AB51" s="5">
        <v>21</v>
      </c>
      <c r="AC51" s="5">
        <v>19</v>
      </c>
    </row>
    <row r="52" spans="1:29" x14ac:dyDescent="0.25">
      <c r="A52" t="s">
        <v>191</v>
      </c>
      <c r="B52" s="5">
        <v>23</v>
      </c>
      <c r="C52" s="5">
        <v>20</v>
      </c>
      <c r="D52" s="5">
        <v>10</v>
      </c>
      <c r="E52" s="5">
        <v>10</v>
      </c>
      <c r="F52" s="5">
        <v>9</v>
      </c>
      <c r="G52" s="5">
        <v>7</v>
      </c>
      <c r="H52" s="5">
        <v>9</v>
      </c>
      <c r="I52" s="5">
        <v>9</v>
      </c>
      <c r="J52" s="5">
        <v>8</v>
      </c>
      <c r="K52" s="5">
        <v>8</v>
      </c>
      <c r="L52" s="5">
        <v>8</v>
      </c>
      <c r="M52" s="5">
        <v>8</v>
      </c>
      <c r="N52" s="5">
        <v>14</v>
      </c>
      <c r="O52" s="5">
        <v>14</v>
      </c>
      <c r="P52" s="5">
        <v>12</v>
      </c>
      <c r="Q52" s="5">
        <v>7</v>
      </c>
      <c r="R52" s="5">
        <v>7</v>
      </c>
      <c r="S52" s="5">
        <v>7</v>
      </c>
      <c r="T52" s="5">
        <v>13</v>
      </c>
      <c r="U52" s="5">
        <v>11</v>
      </c>
      <c r="V52" s="5">
        <v>12</v>
      </c>
      <c r="W52" s="5">
        <v>12</v>
      </c>
      <c r="X52" s="5">
        <v>10</v>
      </c>
      <c r="Y52" s="5">
        <v>13</v>
      </c>
      <c r="Z52" s="5">
        <v>15</v>
      </c>
      <c r="AA52" s="5">
        <v>12</v>
      </c>
      <c r="AB52" s="5">
        <v>12</v>
      </c>
      <c r="AC52" s="5">
        <v>13</v>
      </c>
    </row>
    <row r="53" spans="1:29" x14ac:dyDescent="0.25">
      <c r="A53" t="s">
        <v>192</v>
      </c>
      <c r="B53" s="5">
        <v>1</v>
      </c>
      <c r="C53" s="5">
        <v>1</v>
      </c>
      <c r="D53" s="5">
        <v>1</v>
      </c>
      <c r="E53" s="5">
        <v>1</v>
      </c>
      <c r="F53" s="5">
        <v>1</v>
      </c>
      <c r="G53" s="5">
        <v>1</v>
      </c>
      <c r="H53" s="5">
        <v>1</v>
      </c>
      <c r="I53" s="5">
        <v>1</v>
      </c>
      <c r="J53" s="5">
        <v>1</v>
      </c>
      <c r="K53" s="5">
        <v>1</v>
      </c>
      <c r="L53" s="5">
        <v>1</v>
      </c>
      <c r="M53" s="5">
        <v>1</v>
      </c>
      <c r="N53" s="5">
        <v>1</v>
      </c>
      <c r="O53" s="5">
        <v>1</v>
      </c>
      <c r="P53" s="5">
        <v>1</v>
      </c>
      <c r="Q53" s="5">
        <v>2</v>
      </c>
      <c r="R53" s="5">
        <v>2</v>
      </c>
      <c r="S53" s="5">
        <v>2</v>
      </c>
      <c r="T53" s="5">
        <v>3</v>
      </c>
      <c r="U53" s="5">
        <v>2</v>
      </c>
      <c r="V53" s="5">
        <v>3</v>
      </c>
      <c r="W53" s="5">
        <v>1</v>
      </c>
      <c r="X53" s="5">
        <v>1</v>
      </c>
      <c r="Y53" s="5">
        <v>1</v>
      </c>
      <c r="Z53" s="5">
        <v>1</v>
      </c>
      <c r="AA53" s="5">
        <v>5</v>
      </c>
      <c r="AB53" s="5">
        <v>4</v>
      </c>
      <c r="AC53" s="5">
        <v>4</v>
      </c>
    </row>
    <row r="54" spans="1:29" x14ac:dyDescent="0.25">
      <c r="A54" t="s">
        <v>193</v>
      </c>
      <c r="B54" s="5">
        <v>57</v>
      </c>
      <c r="C54" s="5">
        <v>50</v>
      </c>
      <c r="D54" s="5">
        <v>48</v>
      </c>
      <c r="E54" s="5">
        <v>40</v>
      </c>
      <c r="F54" s="5">
        <v>32</v>
      </c>
      <c r="G54" s="5">
        <v>44</v>
      </c>
      <c r="H54" s="5">
        <v>44</v>
      </c>
      <c r="I54" s="5">
        <v>26</v>
      </c>
      <c r="J54" s="5">
        <v>32</v>
      </c>
      <c r="K54" s="5">
        <v>32</v>
      </c>
      <c r="L54" s="5">
        <v>41</v>
      </c>
      <c r="M54" s="5">
        <v>30</v>
      </c>
      <c r="N54" s="5">
        <v>35</v>
      </c>
      <c r="O54" s="5">
        <v>49</v>
      </c>
      <c r="P54" s="5">
        <v>48</v>
      </c>
      <c r="Q54" s="5">
        <v>27</v>
      </c>
      <c r="R54" s="5">
        <v>31</v>
      </c>
      <c r="S54" s="5">
        <v>28</v>
      </c>
      <c r="T54" s="5">
        <v>30</v>
      </c>
      <c r="U54" s="5">
        <v>33</v>
      </c>
      <c r="V54" s="5">
        <v>36</v>
      </c>
      <c r="W54" s="5">
        <v>36</v>
      </c>
      <c r="X54" s="5">
        <v>56</v>
      </c>
      <c r="Y54" s="5">
        <v>46</v>
      </c>
      <c r="Z54" s="5">
        <v>54</v>
      </c>
      <c r="AA54" s="5">
        <v>54</v>
      </c>
      <c r="AB54" s="5">
        <v>52</v>
      </c>
      <c r="AC54" s="5">
        <v>40</v>
      </c>
    </row>
    <row r="55" spans="1:29" x14ac:dyDescent="0.25">
      <c r="A55" t="s">
        <v>194</v>
      </c>
      <c r="B55" s="5">
        <v>63</v>
      </c>
      <c r="C55" s="5">
        <v>74</v>
      </c>
      <c r="D55" s="5">
        <v>55</v>
      </c>
      <c r="E55" s="5">
        <v>47</v>
      </c>
      <c r="F55" s="5">
        <v>34</v>
      </c>
      <c r="G55" s="5">
        <v>35</v>
      </c>
      <c r="H55" s="5">
        <v>21</v>
      </c>
      <c r="I55" s="5">
        <v>26</v>
      </c>
      <c r="J55" s="5">
        <v>29</v>
      </c>
      <c r="K55" s="5">
        <v>25</v>
      </c>
      <c r="L55" s="5">
        <v>32</v>
      </c>
      <c r="M55" s="5">
        <v>36</v>
      </c>
      <c r="N55" s="5">
        <v>58</v>
      </c>
      <c r="O55" s="5">
        <v>79</v>
      </c>
      <c r="P55" s="5">
        <v>59</v>
      </c>
      <c r="Q55" s="5">
        <v>47</v>
      </c>
      <c r="R55" s="5">
        <v>40</v>
      </c>
      <c r="S55" s="5">
        <v>17</v>
      </c>
      <c r="T55" s="5">
        <v>17</v>
      </c>
      <c r="U55" s="5">
        <v>25</v>
      </c>
      <c r="V55" s="5">
        <v>33</v>
      </c>
      <c r="W55" s="5">
        <v>31</v>
      </c>
      <c r="X55" s="5">
        <v>52</v>
      </c>
      <c r="Y55" s="5">
        <v>52</v>
      </c>
      <c r="Z55" s="5">
        <v>63</v>
      </c>
      <c r="AA55" s="5">
        <v>72</v>
      </c>
      <c r="AB55" s="5">
        <v>57</v>
      </c>
      <c r="AC55" s="5">
        <v>52</v>
      </c>
    </row>
    <row r="56" spans="1:29" x14ac:dyDescent="0.25">
      <c r="A56" t="s">
        <v>195</v>
      </c>
      <c r="B56" s="5">
        <v>82</v>
      </c>
      <c r="C56" s="5">
        <v>88</v>
      </c>
      <c r="D56" s="5">
        <v>77</v>
      </c>
      <c r="E56" s="5">
        <v>74</v>
      </c>
      <c r="F56" s="5">
        <v>48</v>
      </c>
      <c r="G56" s="5">
        <v>30</v>
      </c>
      <c r="H56" s="5">
        <v>34</v>
      </c>
      <c r="I56" s="5">
        <v>25</v>
      </c>
      <c r="J56" s="5">
        <v>30</v>
      </c>
      <c r="K56" s="5">
        <v>40</v>
      </c>
      <c r="L56" s="5">
        <v>47</v>
      </c>
      <c r="M56" s="5">
        <v>49</v>
      </c>
      <c r="N56" s="5">
        <v>59</v>
      </c>
      <c r="O56" s="5">
        <v>71</v>
      </c>
      <c r="P56" s="5">
        <v>67</v>
      </c>
      <c r="Q56" s="5">
        <v>55</v>
      </c>
      <c r="R56" s="5">
        <v>37</v>
      </c>
      <c r="S56" s="5">
        <v>37</v>
      </c>
      <c r="T56" s="5">
        <v>34</v>
      </c>
      <c r="U56" s="5">
        <v>34</v>
      </c>
      <c r="V56" s="5">
        <v>35</v>
      </c>
      <c r="W56" s="5">
        <v>41</v>
      </c>
      <c r="X56" s="5">
        <v>59</v>
      </c>
      <c r="Y56" s="5">
        <v>58</v>
      </c>
      <c r="Z56" s="5">
        <v>92</v>
      </c>
      <c r="AA56" s="5">
        <v>111</v>
      </c>
      <c r="AB56" s="5">
        <v>77</v>
      </c>
      <c r="AC56" s="5">
        <v>59</v>
      </c>
    </row>
    <row r="57" spans="1:29" x14ac:dyDescent="0.25">
      <c r="A57" t="s">
        <v>196</v>
      </c>
      <c r="B57" s="5">
        <v>184</v>
      </c>
      <c r="C57" s="5">
        <v>209</v>
      </c>
      <c r="D57" s="5">
        <v>173</v>
      </c>
      <c r="E57" s="5">
        <v>146</v>
      </c>
      <c r="F57" s="5">
        <v>109</v>
      </c>
      <c r="G57" s="5">
        <v>91</v>
      </c>
      <c r="H57" s="5">
        <v>80</v>
      </c>
      <c r="I57" s="5">
        <v>74</v>
      </c>
      <c r="J57" s="5">
        <v>80</v>
      </c>
      <c r="K57" s="5">
        <v>86</v>
      </c>
      <c r="L57" s="5">
        <v>106</v>
      </c>
      <c r="M57" s="5">
        <v>112</v>
      </c>
      <c r="N57" s="5">
        <v>147</v>
      </c>
      <c r="O57" s="5">
        <v>194</v>
      </c>
      <c r="P57" s="5">
        <v>165</v>
      </c>
      <c r="Q57" s="5">
        <v>125</v>
      </c>
      <c r="R57" s="5">
        <v>104</v>
      </c>
      <c r="S57" s="5">
        <v>85</v>
      </c>
      <c r="T57" s="5">
        <v>87</v>
      </c>
      <c r="U57" s="5">
        <v>85</v>
      </c>
      <c r="V57" s="5">
        <v>91</v>
      </c>
      <c r="W57" s="5">
        <v>99</v>
      </c>
      <c r="X57" s="5">
        <v>133</v>
      </c>
      <c r="Y57" s="5">
        <v>134</v>
      </c>
      <c r="Z57" s="5">
        <v>183</v>
      </c>
      <c r="AA57" s="5">
        <v>217</v>
      </c>
      <c r="AB57" s="5">
        <v>164</v>
      </c>
      <c r="AC57" s="5">
        <v>137</v>
      </c>
    </row>
    <row r="58" spans="1:29" x14ac:dyDescent="0.25">
      <c r="A58" t="s">
        <v>197</v>
      </c>
      <c r="B58" s="5">
        <v>55</v>
      </c>
      <c r="C58" s="5">
        <v>43</v>
      </c>
      <c r="D58" s="5">
        <v>49</v>
      </c>
      <c r="E58" s="5">
        <v>50</v>
      </c>
      <c r="F58" s="5">
        <v>32</v>
      </c>
      <c r="G58" s="5">
        <v>31</v>
      </c>
      <c r="H58" s="5">
        <v>21</v>
      </c>
      <c r="I58" s="5">
        <v>28</v>
      </c>
      <c r="J58" s="5">
        <v>29</v>
      </c>
      <c r="K58" s="5">
        <v>35</v>
      </c>
      <c r="L58" s="5">
        <v>41</v>
      </c>
      <c r="M58" s="5">
        <v>34</v>
      </c>
      <c r="N58" s="5">
        <v>36</v>
      </c>
      <c r="O58" s="5">
        <v>39</v>
      </c>
      <c r="P58" s="5">
        <v>42</v>
      </c>
      <c r="Q58" s="5">
        <v>27</v>
      </c>
      <c r="R58" s="5">
        <v>32</v>
      </c>
      <c r="S58" s="5">
        <v>34</v>
      </c>
      <c r="T58" s="5">
        <v>25</v>
      </c>
      <c r="U58" s="5">
        <v>34</v>
      </c>
      <c r="V58" s="5">
        <v>33</v>
      </c>
      <c r="W58" s="5">
        <v>36</v>
      </c>
      <c r="X58" s="5">
        <v>35</v>
      </c>
      <c r="Y58" s="5">
        <v>47</v>
      </c>
      <c r="Z58" s="5">
        <v>44</v>
      </c>
      <c r="AA58" s="5">
        <v>50</v>
      </c>
      <c r="AB58" s="5">
        <v>48</v>
      </c>
      <c r="AC58" s="5">
        <v>42</v>
      </c>
    </row>
    <row r="59" spans="1:29" x14ac:dyDescent="0.25">
      <c r="A59" t="s">
        <v>198</v>
      </c>
      <c r="B59" s="5">
        <v>56</v>
      </c>
      <c r="C59" s="5">
        <v>59</v>
      </c>
      <c r="D59" s="5">
        <v>43</v>
      </c>
      <c r="E59" s="5">
        <v>41</v>
      </c>
      <c r="F59" s="5">
        <v>37</v>
      </c>
      <c r="G59" s="5">
        <v>38</v>
      </c>
      <c r="H59" s="5">
        <v>31</v>
      </c>
      <c r="I59" s="5">
        <v>29</v>
      </c>
      <c r="J59" s="5">
        <v>35</v>
      </c>
      <c r="K59" s="5">
        <v>30</v>
      </c>
      <c r="L59" s="5">
        <v>37</v>
      </c>
      <c r="M59" s="5">
        <v>34</v>
      </c>
      <c r="N59" s="5">
        <v>39</v>
      </c>
      <c r="O59" s="5">
        <v>41</v>
      </c>
      <c r="P59" s="5">
        <v>43</v>
      </c>
      <c r="Q59" s="5">
        <v>35</v>
      </c>
      <c r="R59" s="5">
        <v>39</v>
      </c>
      <c r="S59" s="5">
        <v>36</v>
      </c>
      <c r="T59" s="5">
        <v>32</v>
      </c>
      <c r="U59" s="5">
        <v>32</v>
      </c>
      <c r="V59" s="5">
        <v>30</v>
      </c>
      <c r="W59" s="5">
        <v>37</v>
      </c>
      <c r="X59" s="5">
        <v>37</v>
      </c>
      <c r="Y59" s="5">
        <v>36</v>
      </c>
      <c r="Z59" s="5">
        <v>46</v>
      </c>
      <c r="AA59" s="5">
        <v>49</v>
      </c>
      <c r="AB59" s="5">
        <v>43</v>
      </c>
      <c r="AC59" s="5">
        <v>39</v>
      </c>
    </row>
    <row r="60" spans="1:29" x14ac:dyDescent="0.25">
      <c r="A60" t="s">
        <v>199</v>
      </c>
      <c r="B60" s="5">
        <v>1</v>
      </c>
      <c r="C60" s="5">
        <v>3</v>
      </c>
      <c r="D60" s="5">
        <v>3</v>
      </c>
      <c r="E60" s="5">
        <v>5</v>
      </c>
      <c r="F60" s="5">
        <v>1</v>
      </c>
      <c r="G60" s="5">
        <v>1</v>
      </c>
      <c r="H60" s="5">
        <v>4</v>
      </c>
      <c r="I60" s="5">
        <v>3</v>
      </c>
      <c r="J60" s="5">
        <v>3</v>
      </c>
      <c r="K60" s="5">
        <v>1</v>
      </c>
      <c r="L60" s="5">
        <v>1</v>
      </c>
      <c r="M60" s="5">
        <v>1</v>
      </c>
      <c r="N60" s="5">
        <v>3</v>
      </c>
      <c r="O60" s="5">
        <v>3</v>
      </c>
      <c r="P60" s="5">
        <v>2</v>
      </c>
      <c r="Q60" s="5">
        <v>2</v>
      </c>
      <c r="R60" s="5">
        <v>4</v>
      </c>
      <c r="S60" s="5">
        <v>2</v>
      </c>
      <c r="T60" s="5">
        <v>5</v>
      </c>
      <c r="U60" s="5">
        <v>4</v>
      </c>
      <c r="V60" s="5">
        <v>3</v>
      </c>
      <c r="W60" s="5">
        <v>3</v>
      </c>
      <c r="X60" s="5">
        <v>1</v>
      </c>
      <c r="Y60" s="5">
        <v>1</v>
      </c>
      <c r="Z60" s="5">
        <v>1</v>
      </c>
      <c r="AA60" s="5">
        <v>3</v>
      </c>
      <c r="AB60" s="5">
        <v>2</v>
      </c>
      <c r="AC60" s="5">
        <v>4</v>
      </c>
    </row>
    <row r="61" spans="1:29" x14ac:dyDescent="0.25">
      <c r="A61" t="s">
        <v>200</v>
      </c>
      <c r="B61" s="5">
        <v>36</v>
      </c>
      <c r="C61" s="5">
        <v>29</v>
      </c>
      <c r="D61" s="5">
        <v>21</v>
      </c>
      <c r="E61" s="5">
        <v>21</v>
      </c>
      <c r="F61" s="5">
        <v>20</v>
      </c>
      <c r="G61" s="5">
        <v>28</v>
      </c>
      <c r="H61" s="5">
        <v>29</v>
      </c>
      <c r="I61" s="5">
        <v>22</v>
      </c>
      <c r="J61" s="5">
        <v>13</v>
      </c>
      <c r="K61" s="5">
        <v>18</v>
      </c>
      <c r="L61" s="5">
        <v>15</v>
      </c>
      <c r="M61" s="5">
        <v>15</v>
      </c>
      <c r="N61" s="5">
        <v>21</v>
      </c>
      <c r="O61" s="5">
        <v>21</v>
      </c>
      <c r="P61" s="5">
        <v>15</v>
      </c>
      <c r="Q61" s="5">
        <v>11</v>
      </c>
      <c r="R61" s="5">
        <v>11</v>
      </c>
      <c r="S61" s="5">
        <v>18</v>
      </c>
      <c r="T61" s="5">
        <v>16</v>
      </c>
      <c r="U61" s="5">
        <v>18</v>
      </c>
      <c r="V61" s="5">
        <v>13</v>
      </c>
      <c r="W61" s="5">
        <v>15</v>
      </c>
      <c r="X61" s="5">
        <v>15</v>
      </c>
      <c r="Y61" s="5">
        <v>18</v>
      </c>
      <c r="Z61" s="5">
        <v>18</v>
      </c>
      <c r="AA61" s="5">
        <v>24</v>
      </c>
      <c r="AB61" s="5">
        <v>18</v>
      </c>
      <c r="AC61" s="5">
        <v>9</v>
      </c>
    </row>
    <row r="62" spans="1:29" x14ac:dyDescent="0.25">
      <c r="A62" t="s">
        <v>201</v>
      </c>
      <c r="B62" s="5">
        <v>38</v>
      </c>
      <c r="C62" s="5">
        <v>30</v>
      </c>
      <c r="D62" s="5">
        <v>20</v>
      </c>
      <c r="E62" s="5">
        <v>15</v>
      </c>
      <c r="F62" s="5">
        <v>24</v>
      </c>
      <c r="G62" s="5">
        <v>21</v>
      </c>
      <c r="H62" s="5">
        <v>19</v>
      </c>
      <c r="I62" s="5">
        <v>22</v>
      </c>
      <c r="J62" s="5">
        <v>23</v>
      </c>
      <c r="K62" s="5">
        <v>23</v>
      </c>
      <c r="L62" s="5">
        <v>22</v>
      </c>
      <c r="M62" s="5">
        <v>17</v>
      </c>
      <c r="N62" s="5">
        <v>17</v>
      </c>
      <c r="O62" s="5">
        <v>17</v>
      </c>
      <c r="P62" s="5">
        <v>15</v>
      </c>
      <c r="Q62" s="5">
        <v>17</v>
      </c>
      <c r="R62" s="5">
        <v>18</v>
      </c>
      <c r="S62" s="5">
        <v>19</v>
      </c>
      <c r="T62" s="5">
        <v>20</v>
      </c>
      <c r="U62" s="5">
        <v>18</v>
      </c>
      <c r="V62" s="5">
        <v>20</v>
      </c>
      <c r="W62" s="5">
        <v>24</v>
      </c>
      <c r="X62" s="5">
        <v>29</v>
      </c>
      <c r="Y62" s="5">
        <v>25</v>
      </c>
      <c r="Z62" s="5">
        <v>27</v>
      </c>
      <c r="AA62" s="5">
        <v>35</v>
      </c>
      <c r="AB62" s="5">
        <v>22</v>
      </c>
      <c r="AC62" s="5">
        <v>17</v>
      </c>
    </row>
    <row r="63" spans="1:29" x14ac:dyDescent="0.25">
      <c r="A63" t="s">
        <v>202</v>
      </c>
      <c r="B63" s="5">
        <v>18</v>
      </c>
      <c r="C63" s="5">
        <v>8</v>
      </c>
      <c r="D63" s="5">
        <v>8</v>
      </c>
      <c r="E63" s="5">
        <v>10</v>
      </c>
      <c r="F63" s="5">
        <v>7</v>
      </c>
      <c r="G63" s="5">
        <v>9</v>
      </c>
      <c r="H63" s="5">
        <v>10</v>
      </c>
      <c r="I63" s="5">
        <v>9</v>
      </c>
      <c r="J63" s="5">
        <v>6</v>
      </c>
      <c r="K63" s="5">
        <v>8</v>
      </c>
      <c r="L63" s="5">
        <v>6</v>
      </c>
      <c r="M63" s="5">
        <v>10</v>
      </c>
      <c r="N63" s="5">
        <v>15</v>
      </c>
      <c r="O63" s="5">
        <v>11</v>
      </c>
      <c r="P63" s="5">
        <v>12</v>
      </c>
      <c r="Q63" s="5">
        <v>8</v>
      </c>
      <c r="R63" s="5">
        <v>8</v>
      </c>
      <c r="S63" s="5">
        <v>9</v>
      </c>
      <c r="T63" s="5">
        <v>6</v>
      </c>
      <c r="U63" s="5">
        <v>7</v>
      </c>
      <c r="V63" s="5">
        <v>7</v>
      </c>
      <c r="W63" s="5">
        <v>9</v>
      </c>
      <c r="X63" s="5">
        <v>14</v>
      </c>
      <c r="Y63" s="5">
        <v>14</v>
      </c>
      <c r="Z63" s="5">
        <v>17</v>
      </c>
      <c r="AA63" s="5">
        <v>10</v>
      </c>
      <c r="AB63" s="5">
        <v>9</v>
      </c>
      <c r="AC63" s="5">
        <v>8</v>
      </c>
    </row>
    <row r="64" spans="1:29" x14ac:dyDescent="0.25">
      <c r="A64" t="s">
        <v>203</v>
      </c>
      <c r="B64" s="5">
        <v>193</v>
      </c>
      <c r="C64" s="5">
        <v>177</v>
      </c>
      <c r="D64" s="5">
        <v>144</v>
      </c>
      <c r="E64" s="5">
        <v>130</v>
      </c>
      <c r="F64" s="5">
        <v>112</v>
      </c>
      <c r="G64" s="5">
        <v>88</v>
      </c>
      <c r="H64" s="5">
        <v>85</v>
      </c>
      <c r="I64" s="5">
        <v>87</v>
      </c>
      <c r="J64" s="5">
        <v>90</v>
      </c>
      <c r="K64" s="5">
        <v>101</v>
      </c>
      <c r="L64" s="5">
        <v>103</v>
      </c>
      <c r="M64" s="5">
        <v>101</v>
      </c>
      <c r="N64" s="5">
        <v>119</v>
      </c>
      <c r="O64" s="5">
        <v>120</v>
      </c>
      <c r="P64" s="5">
        <v>115</v>
      </c>
      <c r="Q64" s="5">
        <v>98</v>
      </c>
      <c r="R64" s="5">
        <v>104</v>
      </c>
      <c r="S64" s="5">
        <v>102</v>
      </c>
      <c r="T64" s="5">
        <v>102</v>
      </c>
      <c r="U64" s="5">
        <v>103</v>
      </c>
      <c r="V64" s="5">
        <v>118</v>
      </c>
      <c r="W64" s="5">
        <v>135</v>
      </c>
      <c r="X64" s="5">
        <v>159</v>
      </c>
      <c r="Y64" s="5">
        <v>152</v>
      </c>
      <c r="Z64" s="5">
        <v>171</v>
      </c>
      <c r="AA64" s="5">
        <v>151</v>
      </c>
      <c r="AB64" s="5">
        <v>129</v>
      </c>
      <c r="AC64" s="5">
        <v>116</v>
      </c>
    </row>
    <row r="65" spans="1:29" x14ac:dyDescent="0.25">
      <c r="A65" t="s">
        <v>204</v>
      </c>
      <c r="B65" s="5">
        <v>7</v>
      </c>
      <c r="C65" s="5">
        <v>9</v>
      </c>
      <c r="D65" s="5">
        <v>9</v>
      </c>
      <c r="E65" s="5">
        <v>7</v>
      </c>
      <c r="F65" s="5">
        <v>5</v>
      </c>
      <c r="G65" s="5">
        <v>4</v>
      </c>
      <c r="H65" s="5">
        <v>3</v>
      </c>
      <c r="I65" s="5">
        <v>4</v>
      </c>
      <c r="J65" s="5">
        <v>4</v>
      </c>
      <c r="K65" s="5">
        <v>4</v>
      </c>
      <c r="L65" s="5">
        <v>7</v>
      </c>
      <c r="M65" s="5">
        <v>7</v>
      </c>
      <c r="N65" s="5">
        <v>5</v>
      </c>
      <c r="O65" s="5">
        <v>7</v>
      </c>
      <c r="P65" s="5">
        <v>7</v>
      </c>
      <c r="Q65" s="5">
        <v>4</v>
      </c>
      <c r="R65" s="5">
        <v>6</v>
      </c>
      <c r="S65" s="5">
        <v>6</v>
      </c>
      <c r="T65" s="5">
        <v>4</v>
      </c>
      <c r="U65" s="5">
        <v>7</v>
      </c>
      <c r="V65" s="5">
        <v>8</v>
      </c>
      <c r="W65" s="5">
        <v>8</v>
      </c>
      <c r="X65" s="5">
        <v>9</v>
      </c>
      <c r="Y65" s="5">
        <v>6</v>
      </c>
      <c r="Z65" s="5">
        <v>6</v>
      </c>
      <c r="AA65" s="5">
        <v>3</v>
      </c>
      <c r="AB65" s="5">
        <v>7</v>
      </c>
      <c r="AC65" s="5">
        <v>5</v>
      </c>
    </row>
    <row r="66" spans="1:29" x14ac:dyDescent="0.25">
      <c r="A66" t="s">
        <v>205</v>
      </c>
      <c r="B66" s="5">
        <v>105</v>
      </c>
      <c r="C66" s="5">
        <v>88</v>
      </c>
      <c r="D66" s="5">
        <v>93</v>
      </c>
      <c r="E66" s="5">
        <v>82</v>
      </c>
      <c r="F66" s="5">
        <v>75</v>
      </c>
      <c r="G66" s="5">
        <v>67</v>
      </c>
      <c r="H66" s="5">
        <v>67</v>
      </c>
      <c r="I66" s="5">
        <v>67</v>
      </c>
      <c r="J66" s="5">
        <v>77</v>
      </c>
      <c r="K66" s="5">
        <v>77</v>
      </c>
      <c r="L66" s="5">
        <v>82</v>
      </c>
      <c r="M66" s="5">
        <v>76</v>
      </c>
      <c r="N66" s="5">
        <v>77</v>
      </c>
      <c r="O66" s="5">
        <v>73</v>
      </c>
      <c r="P66" s="5">
        <v>78</v>
      </c>
      <c r="Q66" s="5">
        <v>63</v>
      </c>
      <c r="R66" s="5">
        <v>69</v>
      </c>
      <c r="S66" s="5">
        <v>74</v>
      </c>
      <c r="T66" s="5">
        <v>70</v>
      </c>
      <c r="U66" s="5">
        <v>69</v>
      </c>
      <c r="V66" s="5">
        <v>81</v>
      </c>
      <c r="W66" s="5">
        <v>93</v>
      </c>
      <c r="X66" s="5">
        <v>107</v>
      </c>
      <c r="Y66" s="5">
        <v>101</v>
      </c>
      <c r="Z66" s="5">
        <v>99</v>
      </c>
      <c r="AA66" s="5">
        <v>108</v>
      </c>
      <c r="AB66" s="5">
        <v>91</v>
      </c>
      <c r="AC66" s="5">
        <v>81</v>
      </c>
    </row>
    <row r="67" spans="1:29" x14ac:dyDescent="0.25">
      <c r="A67" t="s">
        <v>206</v>
      </c>
      <c r="B67" s="5">
        <v>645</v>
      </c>
      <c r="C67" s="5">
        <v>591</v>
      </c>
      <c r="D67" s="5">
        <v>532</v>
      </c>
      <c r="E67" s="5">
        <v>420</v>
      </c>
      <c r="F67" s="5">
        <v>398</v>
      </c>
      <c r="G67" s="5">
        <v>378</v>
      </c>
      <c r="H67" s="5">
        <v>360</v>
      </c>
      <c r="I67" s="5">
        <v>323</v>
      </c>
      <c r="J67" s="5">
        <v>335</v>
      </c>
      <c r="K67" s="5">
        <v>341</v>
      </c>
      <c r="L67" s="5">
        <v>375</v>
      </c>
      <c r="M67" s="5">
        <v>361</v>
      </c>
      <c r="N67" s="5">
        <v>463</v>
      </c>
      <c r="O67" s="5">
        <v>509</v>
      </c>
      <c r="P67" s="5">
        <v>458</v>
      </c>
      <c r="Q67" s="5">
        <v>348</v>
      </c>
      <c r="R67" s="5">
        <v>375</v>
      </c>
      <c r="S67" s="5">
        <v>363</v>
      </c>
      <c r="T67" s="5">
        <v>374</v>
      </c>
      <c r="U67" s="5">
        <v>368</v>
      </c>
      <c r="V67" s="5">
        <v>398</v>
      </c>
      <c r="W67" s="5">
        <v>440</v>
      </c>
      <c r="X67" s="5">
        <v>505</v>
      </c>
      <c r="Y67" s="5">
        <v>518</v>
      </c>
      <c r="Z67" s="5">
        <v>553</v>
      </c>
      <c r="AA67" s="5">
        <v>570</v>
      </c>
      <c r="AB67" s="5">
        <v>476</v>
      </c>
      <c r="AC67" s="5">
        <v>412</v>
      </c>
    </row>
    <row r="68" spans="1:29" x14ac:dyDescent="0.25">
      <c r="A68" t="s">
        <v>109</v>
      </c>
      <c r="B68" s="5">
        <v>1</v>
      </c>
      <c r="C68" s="5">
        <v>0</v>
      </c>
      <c r="D68" s="5">
        <v>1</v>
      </c>
      <c r="E68" s="5">
        <v>0</v>
      </c>
      <c r="F68" s="5">
        <v>3</v>
      </c>
      <c r="G68" s="5">
        <v>1</v>
      </c>
      <c r="H68" s="5">
        <v>0</v>
      </c>
      <c r="I68" s="5">
        <v>0</v>
      </c>
      <c r="J68" s="5">
        <v>0</v>
      </c>
      <c r="K68" s="5">
        <v>1</v>
      </c>
      <c r="L68" s="5">
        <v>1</v>
      </c>
      <c r="M68" s="5">
        <v>1</v>
      </c>
      <c r="N68" s="5">
        <v>0</v>
      </c>
      <c r="O68" s="5">
        <v>3</v>
      </c>
      <c r="P68" s="5">
        <v>2</v>
      </c>
      <c r="Q68" s="5">
        <v>2</v>
      </c>
      <c r="R68" s="5">
        <v>1</v>
      </c>
      <c r="S68" s="5">
        <v>2</v>
      </c>
      <c r="T68" s="5">
        <v>3</v>
      </c>
      <c r="U68" s="5">
        <v>4</v>
      </c>
      <c r="V68" s="5">
        <v>1</v>
      </c>
      <c r="W68" s="5">
        <v>1</v>
      </c>
      <c r="X68" s="5">
        <v>1</v>
      </c>
      <c r="Y68" s="5">
        <v>1</v>
      </c>
      <c r="Z68" s="5">
        <v>3</v>
      </c>
      <c r="AA68" s="5">
        <v>5</v>
      </c>
      <c r="AB68" s="5">
        <v>5</v>
      </c>
      <c r="AC68" s="5">
        <v>4</v>
      </c>
    </row>
    <row r="69" spans="1:29" x14ac:dyDescent="0.25">
      <c r="A69" t="s">
        <v>207</v>
      </c>
      <c r="B69" s="5">
        <v>52</v>
      </c>
      <c r="C69" s="5">
        <v>50</v>
      </c>
      <c r="D69" s="5">
        <v>44</v>
      </c>
      <c r="E69" s="5">
        <v>34</v>
      </c>
      <c r="F69" s="5">
        <v>32</v>
      </c>
      <c r="G69" s="5">
        <v>31</v>
      </c>
      <c r="H69" s="5">
        <v>26</v>
      </c>
      <c r="I69" s="5">
        <v>35</v>
      </c>
      <c r="J69" s="5">
        <v>29</v>
      </c>
      <c r="K69" s="5">
        <v>31</v>
      </c>
      <c r="L69" s="5">
        <v>34</v>
      </c>
      <c r="M69" s="5">
        <v>36</v>
      </c>
      <c r="N69" s="5">
        <v>34</v>
      </c>
      <c r="O69" s="5">
        <v>46</v>
      </c>
      <c r="P69" s="5">
        <v>37</v>
      </c>
      <c r="Q69" s="5">
        <v>31</v>
      </c>
      <c r="R69" s="5">
        <v>35</v>
      </c>
      <c r="S69" s="5">
        <v>29</v>
      </c>
      <c r="T69" s="5">
        <v>37</v>
      </c>
      <c r="U69" s="5">
        <v>40</v>
      </c>
      <c r="V69" s="5">
        <v>35</v>
      </c>
      <c r="W69" s="5">
        <v>42</v>
      </c>
      <c r="X69" s="5">
        <v>53</v>
      </c>
      <c r="Y69" s="5">
        <v>45</v>
      </c>
      <c r="Z69" s="5">
        <v>48</v>
      </c>
      <c r="AA69" s="5">
        <v>47</v>
      </c>
      <c r="AB69" s="5">
        <v>42</v>
      </c>
      <c r="AC69" s="5">
        <v>35</v>
      </c>
    </row>
    <row r="70" spans="1:29" x14ac:dyDescent="0.25">
      <c r="A70" t="s">
        <v>208</v>
      </c>
      <c r="B70" s="5">
        <v>18</v>
      </c>
      <c r="C70" s="5">
        <v>19</v>
      </c>
      <c r="D70" s="5">
        <v>18</v>
      </c>
      <c r="E70" s="5">
        <v>15</v>
      </c>
      <c r="F70" s="5">
        <v>16</v>
      </c>
      <c r="G70" s="5">
        <v>11</v>
      </c>
      <c r="H70" s="5">
        <v>14</v>
      </c>
      <c r="I70" s="5">
        <v>11</v>
      </c>
      <c r="J70" s="5">
        <v>14</v>
      </c>
      <c r="K70" s="5">
        <v>10</v>
      </c>
      <c r="L70" s="5">
        <v>9</v>
      </c>
      <c r="M70" s="5">
        <v>8</v>
      </c>
      <c r="N70" s="5">
        <v>9</v>
      </c>
      <c r="O70" s="5">
        <v>9</v>
      </c>
      <c r="P70" s="5">
        <v>9</v>
      </c>
      <c r="Q70" s="5">
        <v>6</v>
      </c>
      <c r="R70" s="5">
        <v>7</v>
      </c>
      <c r="S70" s="5">
        <v>7</v>
      </c>
      <c r="T70" s="5">
        <v>10</v>
      </c>
      <c r="U70" s="5">
        <v>12</v>
      </c>
      <c r="V70" s="5">
        <v>11</v>
      </c>
      <c r="W70" s="5">
        <v>12</v>
      </c>
      <c r="X70" s="5">
        <v>14</v>
      </c>
      <c r="Y70" s="5">
        <v>11</v>
      </c>
      <c r="Z70" s="5">
        <v>13</v>
      </c>
      <c r="AA70" s="5">
        <v>12</v>
      </c>
      <c r="AB70" s="5">
        <v>10</v>
      </c>
      <c r="AC70" s="5">
        <v>7</v>
      </c>
    </row>
    <row r="71" spans="1:29" x14ac:dyDescent="0.25">
      <c r="A71" t="s">
        <v>209</v>
      </c>
      <c r="B71" s="5">
        <v>26</v>
      </c>
      <c r="C71" s="5">
        <v>23</v>
      </c>
      <c r="D71" s="5">
        <v>20</v>
      </c>
      <c r="E71" s="5">
        <v>30</v>
      </c>
      <c r="F71" s="5">
        <v>28</v>
      </c>
      <c r="G71" s="5">
        <v>21</v>
      </c>
      <c r="H71" s="5">
        <v>17</v>
      </c>
      <c r="I71" s="5">
        <v>15</v>
      </c>
      <c r="J71" s="5">
        <v>17</v>
      </c>
      <c r="K71" s="5">
        <v>15</v>
      </c>
      <c r="L71" s="5">
        <v>14</v>
      </c>
      <c r="M71" s="5">
        <v>17</v>
      </c>
      <c r="N71" s="5">
        <v>18</v>
      </c>
      <c r="O71" s="5">
        <v>20</v>
      </c>
      <c r="P71" s="5">
        <v>17</v>
      </c>
      <c r="Q71" s="5">
        <v>14</v>
      </c>
      <c r="R71" s="5">
        <v>14</v>
      </c>
      <c r="S71" s="5">
        <v>13</v>
      </c>
      <c r="T71" s="5">
        <v>13</v>
      </c>
      <c r="U71" s="5">
        <v>13</v>
      </c>
      <c r="V71" s="5">
        <v>12</v>
      </c>
      <c r="W71" s="5">
        <v>16</v>
      </c>
      <c r="X71" s="5">
        <v>20</v>
      </c>
      <c r="Y71" s="5">
        <v>18</v>
      </c>
      <c r="Z71" s="5">
        <v>31</v>
      </c>
      <c r="AA71" s="5">
        <v>25</v>
      </c>
      <c r="AB71" s="5">
        <v>18</v>
      </c>
      <c r="AC71" s="5">
        <v>12</v>
      </c>
    </row>
    <row r="72" spans="1:29" x14ac:dyDescent="0.25">
      <c r="A72" t="s">
        <v>210</v>
      </c>
      <c r="B72" s="5">
        <v>13</v>
      </c>
      <c r="C72" s="5">
        <v>13</v>
      </c>
      <c r="D72" s="5">
        <v>12</v>
      </c>
      <c r="E72" s="5">
        <v>9</v>
      </c>
      <c r="F72" s="5">
        <v>8</v>
      </c>
      <c r="G72" s="5">
        <v>7</v>
      </c>
      <c r="H72" s="5">
        <v>6</v>
      </c>
      <c r="I72" s="5">
        <v>6</v>
      </c>
      <c r="J72" s="5">
        <v>7</v>
      </c>
      <c r="K72" s="5">
        <v>11</v>
      </c>
      <c r="L72" s="5">
        <v>15</v>
      </c>
      <c r="M72" s="5">
        <v>11</v>
      </c>
      <c r="N72" s="5">
        <v>18</v>
      </c>
      <c r="O72" s="5">
        <v>15</v>
      </c>
      <c r="P72" s="5">
        <v>11</v>
      </c>
      <c r="Q72" s="5">
        <v>7</v>
      </c>
      <c r="R72" s="5">
        <v>10</v>
      </c>
      <c r="S72" s="5">
        <v>8</v>
      </c>
      <c r="T72" s="5">
        <v>7</v>
      </c>
      <c r="U72" s="5">
        <v>11</v>
      </c>
      <c r="V72" s="5">
        <v>8</v>
      </c>
      <c r="W72" s="5">
        <v>10</v>
      </c>
      <c r="X72" s="5">
        <v>15</v>
      </c>
      <c r="Y72" s="5">
        <v>14</v>
      </c>
      <c r="Z72" s="5">
        <v>14</v>
      </c>
      <c r="AA72" s="5">
        <v>10</v>
      </c>
      <c r="AB72" s="5">
        <v>12</v>
      </c>
      <c r="AC72" s="5">
        <v>7</v>
      </c>
    </row>
    <row r="73" spans="1:29" x14ac:dyDescent="0.25">
      <c r="A73" t="s">
        <v>211</v>
      </c>
      <c r="B73" s="5">
        <v>23</v>
      </c>
      <c r="C73" s="5">
        <v>26</v>
      </c>
      <c r="D73" s="5">
        <v>27</v>
      </c>
      <c r="E73" s="5">
        <v>20</v>
      </c>
      <c r="F73" s="5">
        <v>19</v>
      </c>
      <c r="G73" s="5">
        <v>16</v>
      </c>
      <c r="H73" s="5">
        <v>16</v>
      </c>
      <c r="I73" s="5">
        <v>13</v>
      </c>
      <c r="J73" s="5">
        <v>12</v>
      </c>
      <c r="K73" s="5">
        <v>15</v>
      </c>
      <c r="L73" s="5">
        <v>15</v>
      </c>
      <c r="M73" s="5">
        <v>16</v>
      </c>
      <c r="N73" s="5">
        <v>23</v>
      </c>
      <c r="O73" s="5">
        <v>22</v>
      </c>
      <c r="P73" s="5">
        <v>21</v>
      </c>
      <c r="Q73" s="5">
        <v>19</v>
      </c>
      <c r="R73" s="5">
        <v>22</v>
      </c>
      <c r="S73" s="5">
        <v>21</v>
      </c>
      <c r="T73" s="5">
        <v>19</v>
      </c>
      <c r="U73" s="5">
        <v>20</v>
      </c>
      <c r="V73" s="5">
        <v>22</v>
      </c>
      <c r="W73" s="5">
        <v>21</v>
      </c>
      <c r="X73" s="5">
        <v>22</v>
      </c>
      <c r="Y73" s="5">
        <v>20</v>
      </c>
      <c r="Z73" s="5">
        <v>22</v>
      </c>
      <c r="AA73" s="5">
        <v>18</v>
      </c>
      <c r="AB73" s="5">
        <v>19</v>
      </c>
      <c r="AC73" s="5">
        <v>15</v>
      </c>
    </row>
    <row r="74" spans="1:29" x14ac:dyDescent="0.25">
      <c r="A74" t="s">
        <v>212</v>
      </c>
      <c r="B74" s="5">
        <v>31</v>
      </c>
      <c r="C74" s="5">
        <v>23</v>
      </c>
      <c r="D74" s="5">
        <v>22</v>
      </c>
      <c r="E74" s="5">
        <v>34</v>
      </c>
      <c r="F74" s="5">
        <v>26</v>
      </c>
      <c r="G74" s="5">
        <v>18</v>
      </c>
      <c r="H74" s="5">
        <v>11</v>
      </c>
      <c r="I74" s="5">
        <v>10</v>
      </c>
      <c r="J74" s="5">
        <v>13</v>
      </c>
      <c r="K74" s="5">
        <v>12</v>
      </c>
      <c r="L74" s="5">
        <v>9</v>
      </c>
      <c r="M74" s="5">
        <v>12</v>
      </c>
      <c r="N74" s="5">
        <v>19</v>
      </c>
      <c r="O74" s="5">
        <v>18</v>
      </c>
      <c r="P74" s="5">
        <v>20</v>
      </c>
      <c r="Q74" s="5">
        <v>23</v>
      </c>
      <c r="R74" s="5">
        <v>20</v>
      </c>
      <c r="S74" s="5">
        <v>19</v>
      </c>
      <c r="T74" s="5">
        <v>27</v>
      </c>
      <c r="U74" s="5">
        <v>25</v>
      </c>
      <c r="V74" s="5">
        <v>28</v>
      </c>
      <c r="W74" s="5">
        <v>31</v>
      </c>
      <c r="X74" s="5">
        <v>37</v>
      </c>
      <c r="Y74" s="5">
        <v>30</v>
      </c>
      <c r="Z74" s="5">
        <v>29</v>
      </c>
      <c r="AA74" s="5">
        <v>41</v>
      </c>
      <c r="AB74" s="5">
        <v>22</v>
      </c>
      <c r="AC74" s="5">
        <v>20</v>
      </c>
    </row>
    <row r="75" spans="1:29" x14ac:dyDescent="0.25">
      <c r="A75" t="s">
        <v>213</v>
      </c>
      <c r="B75" s="5">
        <v>377</v>
      </c>
      <c r="C75" s="5">
        <v>297</v>
      </c>
      <c r="D75" s="5">
        <v>299</v>
      </c>
      <c r="E75" s="5">
        <v>225</v>
      </c>
      <c r="F75" s="5">
        <v>241</v>
      </c>
      <c r="G75" s="5">
        <v>256</v>
      </c>
      <c r="H75" s="5">
        <v>240</v>
      </c>
      <c r="I75" s="5">
        <v>208</v>
      </c>
      <c r="J75" s="5">
        <v>246</v>
      </c>
      <c r="K75" s="5">
        <v>254</v>
      </c>
      <c r="L75" s="5">
        <v>263</v>
      </c>
      <c r="M75" s="5">
        <v>233</v>
      </c>
      <c r="N75" s="5">
        <v>271</v>
      </c>
      <c r="O75" s="5">
        <v>252</v>
      </c>
      <c r="P75" s="5">
        <v>266</v>
      </c>
      <c r="Q75" s="5">
        <v>222</v>
      </c>
      <c r="R75" s="5">
        <v>252</v>
      </c>
      <c r="S75" s="5">
        <v>269</v>
      </c>
      <c r="T75" s="5">
        <v>259</v>
      </c>
      <c r="U75" s="5">
        <v>261</v>
      </c>
      <c r="V75" s="5">
        <v>272</v>
      </c>
      <c r="W75" s="5">
        <v>303</v>
      </c>
      <c r="X75" s="5">
        <v>308</v>
      </c>
      <c r="Y75" s="5">
        <v>299</v>
      </c>
      <c r="Z75" s="5">
        <v>266</v>
      </c>
      <c r="AA75" s="5">
        <v>271</v>
      </c>
      <c r="AB75" s="5">
        <v>259</v>
      </c>
      <c r="AC75" s="5">
        <v>227</v>
      </c>
    </row>
    <row r="76" spans="1:29" x14ac:dyDescent="0.25">
      <c r="A76" t="s">
        <v>214</v>
      </c>
      <c r="B76" s="5">
        <v>1148</v>
      </c>
      <c r="C76" s="5">
        <v>1008</v>
      </c>
      <c r="D76" s="5">
        <v>966</v>
      </c>
      <c r="E76" s="5">
        <v>776</v>
      </c>
      <c r="F76" s="5">
        <v>771</v>
      </c>
      <c r="G76" s="5">
        <v>724</v>
      </c>
      <c r="H76" s="5">
        <v>666</v>
      </c>
      <c r="I76" s="5">
        <v>616</v>
      </c>
      <c r="J76" s="5">
        <v>669</v>
      </c>
      <c r="K76" s="5">
        <v>711</v>
      </c>
      <c r="L76" s="5">
        <v>751</v>
      </c>
      <c r="M76" s="5">
        <v>683</v>
      </c>
      <c r="N76" s="5">
        <v>781</v>
      </c>
      <c r="O76" s="5">
        <v>810</v>
      </c>
      <c r="P76" s="5">
        <v>824</v>
      </c>
      <c r="Q76" s="5">
        <v>671</v>
      </c>
      <c r="R76" s="5">
        <v>748</v>
      </c>
      <c r="S76" s="5">
        <v>762</v>
      </c>
      <c r="T76" s="5">
        <v>752</v>
      </c>
      <c r="U76" s="5">
        <v>768</v>
      </c>
      <c r="V76" s="5">
        <v>789</v>
      </c>
      <c r="W76" s="5">
        <v>870</v>
      </c>
      <c r="X76" s="5">
        <v>943</v>
      </c>
      <c r="Y76" s="5">
        <v>946</v>
      </c>
      <c r="Z76" s="5">
        <v>911</v>
      </c>
      <c r="AA76" s="5">
        <v>913</v>
      </c>
      <c r="AB76" s="5">
        <v>852</v>
      </c>
      <c r="AC76" s="5">
        <v>705</v>
      </c>
    </row>
    <row r="77" spans="1:29" x14ac:dyDescent="0.25">
      <c r="A77" t="s">
        <v>215</v>
      </c>
      <c r="B77" s="5">
        <v>64</v>
      </c>
      <c r="C77" s="5">
        <v>54</v>
      </c>
      <c r="D77" s="5">
        <v>37</v>
      </c>
      <c r="E77" s="5">
        <v>37</v>
      </c>
      <c r="F77" s="5">
        <v>27</v>
      </c>
      <c r="G77" s="5">
        <v>23</v>
      </c>
      <c r="H77" s="5">
        <v>23</v>
      </c>
      <c r="I77" s="5">
        <v>21</v>
      </c>
      <c r="J77" s="5">
        <v>22</v>
      </c>
      <c r="K77" s="5">
        <v>23</v>
      </c>
      <c r="L77" s="5">
        <v>34</v>
      </c>
      <c r="M77" s="5">
        <v>27</v>
      </c>
      <c r="N77" s="5">
        <v>34</v>
      </c>
      <c r="O77" s="5">
        <v>36</v>
      </c>
      <c r="P77" s="5">
        <v>34</v>
      </c>
      <c r="Q77" s="5">
        <v>29</v>
      </c>
      <c r="R77" s="5">
        <v>23</v>
      </c>
      <c r="S77" s="5">
        <v>23</v>
      </c>
      <c r="T77" s="5">
        <v>25</v>
      </c>
      <c r="U77" s="5">
        <v>26</v>
      </c>
      <c r="V77" s="5">
        <v>31</v>
      </c>
      <c r="W77" s="5">
        <v>32</v>
      </c>
      <c r="X77" s="5">
        <v>40</v>
      </c>
      <c r="Y77" s="5">
        <v>41</v>
      </c>
      <c r="Z77" s="5">
        <v>38</v>
      </c>
      <c r="AA77" s="5">
        <v>45</v>
      </c>
      <c r="AB77" s="5">
        <v>50</v>
      </c>
      <c r="AC77" s="5">
        <v>43</v>
      </c>
    </row>
    <row r="78" spans="1:29" x14ac:dyDescent="0.25">
      <c r="A78" t="s">
        <v>216</v>
      </c>
      <c r="B78" s="5">
        <v>98</v>
      </c>
      <c r="C78" s="5">
        <v>101</v>
      </c>
      <c r="D78" s="5">
        <v>86</v>
      </c>
      <c r="E78" s="5">
        <v>71</v>
      </c>
      <c r="F78" s="5">
        <v>80</v>
      </c>
      <c r="G78" s="5">
        <v>79</v>
      </c>
      <c r="H78" s="5">
        <v>75</v>
      </c>
      <c r="I78" s="5">
        <v>63</v>
      </c>
      <c r="J78" s="5">
        <v>60</v>
      </c>
      <c r="K78" s="5">
        <v>56</v>
      </c>
      <c r="L78" s="5">
        <v>76</v>
      </c>
      <c r="M78" s="5">
        <v>64</v>
      </c>
      <c r="N78" s="5">
        <v>77</v>
      </c>
      <c r="O78" s="5">
        <v>80</v>
      </c>
      <c r="P78" s="5">
        <v>72</v>
      </c>
      <c r="Q78" s="5">
        <v>61</v>
      </c>
      <c r="R78" s="5">
        <v>62</v>
      </c>
      <c r="S78" s="5">
        <v>71</v>
      </c>
      <c r="T78" s="5">
        <v>78</v>
      </c>
      <c r="U78" s="5">
        <v>70</v>
      </c>
      <c r="V78" s="5">
        <v>68</v>
      </c>
      <c r="W78" s="5">
        <v>77</v>
      </c>
      <c r="X78" s="5">
        <v>83</v>
      </c>
      <c r="Y78" s="5">
        <v>79</v>
      </c>
      <c r="Z78" s="5">
        <v>88</v>
      </c>
      <c r="AA78" s="5">
        <v>83</v>
      </c>
      <c r="AB78" s="5">
        <v>75</v>
      </c>
      <c r="AC78" s="5">
        <v>70</v>
      </c>
    </row>
    <row r="79" spans="1:29" x14ac:dyDescent="0.25">
      <c r="A79" t="s">
        <v>217</v>
      </c>
      <c r="B79" s="5">
        <v>10</v>
      </c>
      <c r="C79" s="5">
        <v>6</v>
      </c>
      <c r="D79" s="5">
        <v>8</v>
      </c>
      <c r="E79" s="5">
        <v>11</v>
      </c>
      <c r="F79" s="5">
        <v>13</v>
      </c>
      <c r="G79" s="5">
        <v>6</v>
      </c>
      <c r="H79" s="5">
        <v>3</v>
      </c>
      <c r="I79" s="5">
        <v>3</v>
      </c>
      <c r="J79" s="5">
        <v>3</v>
      </c>
      <c r="K79" s="5">
        <v>4</v>
      </c>
      <c r="L79" s="5">
        <v>3</v>
      </c>
      <c r="M79" s="5">
        <v>3</v>
      </c>
      <c r="N79" s="5">
        <v>3</v>
      </c>
      <c r="O79" s="5">
        <v>5</v>
      </c>
      <c r="P79" s="5">
        <v>5</v>
      </c>
      <c r="Q79" s="5">
        <v>9</v>
      </c>
      <c r="R79" s="5">
        <v>8</v>
      </c>
      <c r="S79" s="5">
        <v>5</v>
      </c>
      <c r="T79" s="5">
        <v>7</v>
      </c>
      <c r="U79" s="5">
        <v>8</v>
      </c>
      <c r="V79" s="5">
        <v>10</v>
      </c>
      <c r="W79" s="5">
        <v>12</v>
      </c>
      <c r="X79" s="5">
        <v>12</v>
      </c>
      <c r="Y79" s="5">
        <v>15</v>
      </c>
      <c r="Z79" s="5">
        <v>15</v>
      </c>
      <c r="AA79" s="5">
        <v>12</v>
      </c>
      <c r="AB79" s="5">
        <v>11</v>
      </c>
      <c r="AC79" s="5">
        <v>12</v>
      </c>
    </row>
    <row r="80" spans="1:29" x14ac:dyDescent="0.25">
      <c r="A80" t="s">
        <v>218</v>
      </c>
      <c r="B80" s="5">
        <v>37</v>
      </c>
      <c r="C80" s="5">
        <v>36</v>
      </c>
      <c r="D80" s="5">
        <v>25</v>
      </c>
      <c r="E80" s="5">
        <v>27</v>
      </c>
      <c r="F80" s="5">
        <v>15</v>
      </c>
      <c r="G80" s="5">
        <v>17</v>
      </c>
      <c r="H80" s="5">
        <v>15</v>
      </c>
      <c r="I80" s="5">
        <v>10</v>
      </c>
      <c r="J80" s="5">
        <v>9</v>
      </c>
      <c r="K80" s="5">
        <v>12</v>
      </c>
      <c r="L80" s="5">
        <v>15</v>
      </c>
      <c r="M80" s="5">
        <v>14</v>
      </c>
      <c r="N80" s="5">
        <v>16</v>
      </c>
      <c r="O80" s="5">
        <v>18</v>
      </c>
      <c r="P80" s="5">
        <v>24</v>
      </c>
      <c r="Q80" s="5">
        <v>20</v>
      </c>
      <c r="R80" s="5">
        <v>21</v>
      </c>
      <c r="S80" s="5">
        <v>15</v>
      </c>
      <c r="T80" s="5">
        <v>20</v>
      </c>
      <c r="U80" s="5">
        <v>18</v>
      </c>
      <c r="V80" s="5">
        <v>18</v>
      </c>
      <c r="W80" s="5">
        <v>17</v>
      </c>
      <c r="X80" s="5">
        <v>24</v>
      </c>
      <c r="Y80" s="5">
        <v>23</v>
      </c>
      <c r="Z80" s="5">
        <v>23</v>
      </c>
      <c r="AA80" s="5">
        <v>25</v>
      </c>
      <c r="AB80" s="5">
        <v>24</v>
      </c>
      <c r="AC80" s="5">
        <v>20</v>
      </c>
    </row>
    <row r="81" spans="1:29" x14ac:dyDescent="0.25">
      <c r="A81" t="s">
        <v>219</v>
      </c>
      <c r="B81" s="5">
        <v>168</v>
      </c>
      <c r="C81" s="5">
        <v>183</v>
      </c>
      <c r="D81" s="5">
        <v>154</v>
      </c>
      <c r="E81" s="5">
        <v>123</v>
      </c>
      <c r="F81" s="5">
        <v>107</v>
      </c>
      <c r="G81" s="5">
        <v>108</v>
      </c>
      <c r="H81" s="5">
        <v>96</v>
      </c>
      <c r="I81" s="5">
        <v>83</v>
      </c>
      <c r="J81" s="5">
        <v>89</v>
      </c>
      <c r="K81" s="5">
        <v>86</v>
      </c>
      <c r="L81" s="5">
        <v>100</v>
      </c>
      <c r="M81" s="5">
        <v>87</v>
      </c>
      <c r="N81" s="5">
        <v>116</v>
      </c>
      <c r="O81" s="5">
        <v>130</v>
      </c>
      <c r="P81" s="5">
        <v>112</v>
      </c>
      <c r="Q81" s="5">
        <v>77</v>
      </c>
      <c r="R81" s="5">
        <v>96</v>
      </c>
      <c r="S81" s="5">
        <v>95</v>
      </c>
      <c r="T81" s="5">
        <v>107</v>
      </c>
      <c r="U81" s="5">
        <v>101</v>
      </c>
      <c r="V81" s="5">
        <v>108</v>
      </c>
      <c r="W81" s="5">
        <v>115</v>
      </c>
      <c r="X81" s="5">
        <v>143</v>
      </c>
      <c r="Y81" s="5">
        <v>140</v>
      </c>
      <c r="Z81" s="5">
        <v>151</v>
      </c>
      <c r="AA81" s="5">
        <v>138</v>
      </c>
      <c r="AB81" s="5">
        <v>107</v>
      </c>
      <c r="AC81" s="5">
        <v>97</v>
      </c>
    </row>
    <row r="82" spans="1:29" x14ac:dyDescent="0.25">
      <c r="A82" t="s">
        <v>125</v>
      </c>
      <c r="B82" s="5">
        <v>5</v>
      </c>
      <c r="C82" s="5">
        <v>1</v>
      </c>
      <c r="D82" s="5">
        <v>4</v>
      </c>
      <c r="E82" s="5">
        <v>1</v>
      </c>
      <c r="F82" s="5">
        <v>1</v>
      </c>
      <c r="G82" s="5">
        <v>1</v>
      </c>
      <c r="H82" s="5">
        <v>1</v>
      </c>
      <c r="I82" s="5">
        <v>3</v>
      </c>
      <c r="J82" s="5">
        <v>1</v>
      </c>
      <c r="K82" s="5">
        <v>1</v>
      </c>
      <c r="L82" s="5">
        <v>1</v>
      </c>
      <c r="M82" s="5">
        <v>1</v>
      </c>
      <c r="N82" s="5">
        <v>1</v>
      </c>
      <c r="O82" s="5">
        <v>3</v>
      </c>
      <c r="P82" s="5">
        <v>3</v>
      </c>
      <c r="Q82" s="5">
        <v>4</v>
      </c>
      <c r="R82" s="5">
        <v>2</v>
      </c>
      <c r="S82" s="5">
        <v>3</v>
      </c>
      <c r="T82" s="5">
        <v>3</v>
      </c>
      <c r="U82" s="5">
        <v>3</v>
      </c>
      <c r="V82" s="5">
        <v>3</v>
      </c>
      <c r="W82" s="5">
        <v>2</v>
      </c>
      <c r="X82" s="5">
        <v>1</v>
      </c>
      <c r="Y82" s="5">
        <v>1</v>
      </c>
      <c r="Z82" s="5">
        <v>4</v>
      </c>
      <c r="AA82" s="5">
        <v>3</v>
      </c>
      <c r="AB82" s="5">
        <v>3</v>
      </c>
      <c r="AC82" s="5">
        <v>1</v>
      </c>
    </row>
    <row r="83" spans="1:29" x14ac:dyDescent="0.25">
      <c r="A83" t="s">
        <v>220</v>
      </c>
      <c r="B83" s="5">
        <v>59</v>
      </c>
      <c r="C83" s="5">
        <v>61</v>
      </c>
      <c r="D83" s="5">
        <v>52</v>
      </c>
      <c r="E83" s="5">
        <v>48</v>
      </c>
      <c r="F83" s="5">
        <v>34</v>
      </c>
      <c r="G83" s="5">
        <v>29</v>
      </c>
      <c r="H83" s="5">
        <v>26</v>
      </c>
      <c r="I83" s="5">
        <v>33</v>
      </c>
      <c r="J83" s="5">
        <v>33</v>
      </c>
      <c r="K83" s="5">
        <v>42</v>
      </c>
      <c r="L83" s="5">
        <v>48</v>
      </c>
      <c r="M83" s="5">
        <v>44</v>
      </c>
      <c r="N83" s="5">
        <v>48</v>
      </c>
      <c r="O83" s="5">
        <v>53</v>
      </c>
      <c r="P83" s="5">
        <v>47</v>
      </c>
      <c r="Q83" s="5">
        <v>37</v>
      </c>
      <c r="R83" s="5">
        <v>33</v>
      </c>
      <c r="S83" s="5">
        <v>33</v>
      </c>
      <c r="T83" s="5">
        <v>55</v>
      </c>
      <c r="U83" s="5">
        <v>33</v>
      </c>
      <c r="V83" s="5">
        <v>37</v>
      </c>
      <c r="W83" s="5">
        <v>42</v>
      </c>
      <c r="X83" s="5">
        <v>69</v>
      </c>
      <c r="Y83" s="5">
        <v>56</v>
      </c>
      <c r="Z83" s="5">
        <v>70</v>
      </c>
      <c r="AA83" s="5">
        <v>77</v>
      </c>
      <c r="AB83" s="5">
        <v>59</v>
      </c>
      <c r="AC83" s="5">
        <v>52</v>
      </c>
    </row>
    <row r="84" spans="1:29" x14ac:dyDescent="0.25">
      <c r="A84" t="s">
        <v>221</v>
      </c>
      <c r="B84" s="5">
        <v>320</v>
      </c>
      <c r="C84" s="5">
        <v>310</v>
      </c>
      <c r="D84" s="5">
        <v>267</v>
      </c>
      <c r="E84" s="5">
        <v>254</v>
      </c>
      <c r="F84" s="5">
        <v>209</v>
      </c>
      <c r="G84" s="5">
        <v>193</v>
      </c>
      <c r="H84" s="5">
        <v>179</v>
      </c>
      <c r="I84" s="5">
        <v>151</v>
      </c>
      <c r="J84" s="5">
        <v>152</v>
      </c>
      <c r="K84" s="5">
        <v>152</v>
      </c>
      <c r="L84" s="5">
        <v>174</v>
      </c>
      <c r="M84" s="5">
        <v>168</v>
      </c>
      <c r="N84" s="5">
        <v>214</v>
      </c>
      <c r="O84" s="5">
        <v>235</v>
      </c>
      <c r="P84" s="5">
        <v>210</v>
      </c>
      <c r="Q84" s="5">
        <v>183</v>
      </c>
      <c r="R84" s="5">
        <v>177</v>
      </c>
      <c r="S84" s="5">
        <v>173</v>
      </c>
      <c r="T84" s="5">
        <v>269</v>
      </c>
      <c r="U84" s="5">
        <v>175</v>
      </c>
      <c r="V84" s="5">
        <v>190</v>
      </c>
      <c r="W84" s="5">
        <v>208</v>
      </c>
      <c r="X84" s="5">
        <v>303</v>
      </c>
      <c r="Y84" s="5">
        <v>258</v>
      </c>
      <c r="Z84" s="5">
        <v>307</v>
      </c>
      <c r="AA84" s="5">
        <v>304</v>
      </c>
      <c r="AB84" s="5">
        <v>261</v>
      </c>
      <c r="AC84" s="5">
        <v>242</v>
      </c>
    </row>
    <row r="85" spans="1:29" x14ac:dyDescent="0.25">
      <c r="A85" t="s">
        <v>222</v>
      </c>
      <c r="B85" s="5">
        <v>9</v>
      </c>
      <c r="C85" s="5">
        <v>8</v>
      </c>
      <c r="D85" s="5">
        <v>10</v>
      </c>
      <c r="E85" s="5">
        <v>7</v>
      </c>
      <c r="F85" s="5">
        <v>6</v>
      </c>
      <c r="G85" s="5">
        <v>3</v>
      </c>
      <c r="H85" s="5">
        <v>3</v>
      </c>
      <c r="I85" s="5">
        <v>7</v>
      </c>
      <c r="J85" s="5">
        <v>6</v>
      </c>
      <c r="K85" s="5">
        <v>8</v>
      </c>
      <c r="L85" s="5">
        <v>6</v>
      </c>
      <c r="M85" s="5">
        <v>7</v>
      </c>
      <c r="N85" s="5">
        <v>5</v>
      </c>
      <c r="O85" s="5">
        <v>5</v>
      </c>
      <c r="P85" s="5">
        <v>5</v>
      </c>
      <c r="Q85" s="5">
        <v>4</v>
      </c>
      <c r="R85" s="5">
        <v>8</v>
      </c>
      <c r="S85" s="5">
        <v>5</v>
      </c>
      <c r="T85" s="5">
        <v>7</v>
      </c>
      <c r="U85" s="5">
        <v>7</v>
      </c>
      <c r="V85" s="5">
        <v>8</v>
      </c>
      <c r="W85" s="5">
        <v>9</v>
      </c>
      <c r="X85" s="5">
        <v>8</v>
      </c>
      <c r="Y85" s="5">
        <v>5</v>
      </c>
      <c r="Z85" s="5">
        <v>8</v>
      </c>
      <c r="AA85" s="5">
        <v>10</v>
      </c>
      <c r="AB85" s="5">
        <v>8</v>
      </c>
      <c r="AC85" s="5">
        <v>6</v>
      </c>
    </row>
    <row r="86" spans="1:29" x14ac:dyDescent="0.25">
      <c r="A86" t="s">
        <v>223</v>
      </c>
      <c r="B86" s="5">
        <v>90</v>
      </c>
      <c r="C86" s="5">
        <v>83</v>
      </c>
      <c r="D86" s="5">
        <v>79</v>
      </c>
      <c r="E86" s="5">
        <v>70</v>
      </c>
      <c r="F86" s="5">
        <v>64</v>
      </c>
      <c r="G86" s="5">
        <v>48</v>
      </c>
      <c r="H86" s="5">
        <v>45</v>
      </c>
      <c r="I86" s="5">
        <v>46</v>
      </c>
      <c r="J86" s="5">
        <v>47</v>
      </c>
      <c r="K86" s="5">
        <v>52</v>
      </c>
      <c r="L86" s="5">
        <v>62</v>
      </c>
      <c r="M86" s="5">
        <v>60</v>
      </c>
      <c r="N86" s="5">
        <v>73</v>
      </c>
      <c r="O86" s="5">
        <v>86</v>
      </c>
      <c r="P86" s="5">
        <v>73</v>
      </c>
      <c r="Q86" s="5">
        <v>61</v>
      </c>
      <c r="R86" s="5">
        <v>63</v>
      </c>
      <c r="S86" s="5">
        <v>62</v>
      </c>
      <c r="T86" s="5">
        <v>55</v>
      </c>
      <c r="U86" s="5">
        <v>57</v>
      </c>
      <c r="V86" s="5">
        <v>50</v>
      </c>
      <c r="W86" s="5">
        <v>57</v>
      </c>
      <c r="X86" s="5">
        <v>68</v>
      </c>
      <c r="Y86" s="5">
        <v>70</v>
      </c>
      <c r="Z86" s="5">
        <v>67</v>
      </c>
      <c r="AA86" s="5">
        <v>80</v>
      </c>
      <c r="AB86" s="5">
        <v>71</v>
      </c>
      <c r="AC86" s="5">
        <v>54</v>
      </c>
    </row>
    <row r="87" spans="1:29" x14ac:dyDescent="0.25">
      <c r="A87" t="s">
        <v>224</v>
      </c>
      <c r="B87" s="5">
        <v>62</v>
      </c>
      <c r="C87" s="5">
        <v>61</v>
      </c>
      <c r="D87" s="5">
        <v>43</v>
      </c>
      <c r="E87" s="5">
        <v>36</v>
      </c>
      <c r="F87" s="5">
        <v>28</v>
      </c>
      <c r="G87" s="5">
        <v>34</v>
      </c>
      <c r="H87" s="5">
        <v>37</v>
      </c>
      <c r="I87" s="5">
        <v>30</v>
      </c>
      <c r="J87" s="5">
        <v>39</v>
      </c>
      <c r="K87" s="5">
        <v>34</v>
      </c>
      <c r="L87" s="5">
        <v>31</v>
      </c>
      <c r="M87" s="5">
        <v>29</v>
      </c>
      <c r="N87" s="5">
        <v>46</v>
      </c>
      <c r="O87" s="5">
        <v>51</v>
      </c>
      <c r="P87" s="5">
        <v>54</v>
      </c>
      <c r="Q87" s="5">
        <v>44</v>
      </c>
      <c r="R87" s="5">
        <v>36</v>
      </c>
      <c r="S87" s="5">
        <v>32</v>
      </c>
      <c r="T87" s="5">
        <v>36</v>
      </c>
      <c r="U87" s="5">
        <v>29</v>
      </c>
      <c r="V87" s="5">
        <v>28</v>
      </c>
      <c r="W87" s="5">
        <v>29</v>
      </c>
      <c r="X87" s="5">
        <v>47</v>
      </c>
      <c r="Y87" s="5">
        <v>42</v>
      </c>
      <c r="Z87" s="5">
        <v>54</v>
      </c>
      <c r="AA87" s="5">
        <v>56</v>
      </c>
      <c r="AB87" s="5">
        <v>38</v>
      </c>
      <c r="AC87" s="5">
        <v>26</v>
      </c>
    </row>
    <row r="88" spans="1:29" x14ac:dyDescent="0.25">
      <c r="A88" t="s">
        <v>225</v>
      </c>
      <c r="B88" s="5">
        <v>25</v>
      </c>
      <c r="C88" s="5">
        <v>27</v>
      </c>
      <c r="D88" s="5">
        <v>26</v>
      </c>
      <c r="E88" s="5">
        <v>25</v>
      </c>
      <c r="F88" s="5">
        <v>19</v>
      </c>
      <c r="G88" s="5">
        <v>21</v>
      </c>
      <c r="H88" s="5">
        <v>20</v>
      </c>
      <c r="I88" s="5">
        <v>13</v>
      </c>
      <c r="J88" s="5">
        <v>8</v>
      </c>
      <c r="K88" s="5">
        <v>9</v>
      </c>
      <c r="L88" s="5">
        <v>11</v>
      </c>
      <c r="M88" s="5">
        <v>11</v>
      </c>
      <c r="N88" s="5">
        <v>15</v>
      </c>
      <c r="O88" s="5">
        <v>11</v>
      </c>
      <c r="P88" s="5">
        <v>11</v>
      </c>
      <c r="Q88" s="5">
        <v>7</v>
      </c>
      <c r="R88" s="5">
        <v>9</v>
      </c>
      <c r="S88" s="5">
        <v>9</v>
      </c>
      <c r="T88" s="5">
        <v>10</v>
      </c>
      <c r="U88" s="5">
        <v>11</v>
      </c>
      <c r="V88" s="5">
        <v>16</v>
      </c>
      <c r="W88" s="5">
        <v>18</v>
      </c>
      <c r="X88" s="5">
        <v>21</v>
      </c>
      <c r="Y88" s="5">
        <v>13</v>
      </c>
      <c r="Z88" s="5">
        <v>15</v>
      </c>
      <c r="AA88" s="5">
        <v>17</v>
      </c>
      <c r="AB88" s="5">
        <v>10</v>
      </c>
      <c r="AC88" s="5">
        <v>10</v>
      </c>
    </row>
    <row r="89" spans="1:29" x14ac:dyDescent="0.25">
      <c r="A89" t="s">
        <v>226</v>
      </c>
      <c r="B89" s="5">
        <v>139</v>
      </c>
      <c r="C89" s="5">
        <v>110</v>
      </c>
      <c r="D89" s="5">
        <v>105</v>
      </c>
      <c r="E89" s="5">
        <v>89</v>
      </c>
      <c r="F89" s="5">
        <v>106</v>
      </c>
      <c r="G89" s="5">
        <v>92</v>
      </c>
      <c r="H89" s="5">
        <v>78</v>
      </c>
      <c r="I89" s="5">
        <v>69</v>
      </c>
      <c r="J89" s="5">
        <v>82</v>
      </c>
      <c r="K89" s="5">
        <v>90</v>
      </c>
      <c r="L89" s="5">
        <v>96</v>
      </c>
      <c r="M89" s="5">
        <v>87</v>
      </c>
      <c r="N89" s="5">
        <v>92</v>
      </c>
      <c r="O89" s="5">
        <v>81</v>
      </c>
      <c r="P89" s="5">
        <v>82</v>
      </c>
      <c r="Q89" s="5">
        <v>59</v>
      </c>
      <c r="R89" s="5">
        <v>85</v>
      </c>
      <c r="S89" s="5">
        <v>87</v>
      </c>
      <c r="T89" s="5">
        <v>93</v>
      </c>
      <c r="U89" s="5">
        <v>94</v>
      </c>
      <c r="V89" s="5">
        <v>110</v>
      </c>
      <c r="W89" s="5">
        <v>119</v>
      </c>
      <c r="X89" s="5">
        <v>132</v>
      </c>
      <c r="Y89" s="5">
        <v>129</v>
      </c>
      <c r="Z89" s="5">
        <v>114</v>
      </c>
      <c r="AA89" s="5">
        <v>114</v>
      </c>
      <c r="AB89" s="5">
        <v>113</v>
      </c>
      <c r="AC89" s="5">
        <v>85</v>
      </c>
    </row>
    <row r="90" spans="1:29" x14ac:dyDescent="0.25">
      <c r="A90" t="s">
        <v>104</v>
      </c>
      <c r="B90" s="5">
        <v>1</v>
      </c>
      <c r="C90" s="5">
        <v>0</v>
      </c>
      <c r="D90" s="5">
        <v>1</v>
      </c>
      <c r="E90" s="5">
        <v>3</v>
      </c>
      <c r="F90" s="5">
        <v>3</v>
      </c>
      <c r="G90" s="5">
        <v>1</v>
      </c>
      <c r="H90" s="5">
        <v>0</v>
      </c>
      <c r="I90" s="5">
        <v>0</v>
      </c>
      <c r="J90" s="5">
        <v>0</v>
      </c>
      <c r="K90" s="5">
        <v>1</v>
      </c>
      <c r="L90" s="5">
        <v>1</v>
      </c>
      <c r="M90" s="5">
        <v>1</v>
      </c>
      <c r="N90" s="5">
        <v>0</v>
      </c>
      <c r="O90" s="5">
        <v>0</v>
      </c>
      <c r="P90" s="5">
        <v>1</v>
      </c>
      <c r="Q90" s="5">
        <v>0</v>
      </c>
      <c r="R90" s="5">
        <v>1</v>
      </c>
      <c r="S90" s="5">
        <v>1</v>
      </c>
      <c r="T90" s="5">
        <v>1</v>
      </c>
      <c r="U90" s="5">
        <v>1</v>
      </c>
      <c r="V90" s="5">
        <v>1</v>
      </c>
      <c r="W90" s="5">
        <v>1</v>
      </c>
      <c r="X90" s="5">
        <v>4</v>
      </c>
      <c r="Y90" s="5">
        <v>3</v>
      </c>
      <c r="Z90" s="5">
        <v>0</v>
      </c>
      <c r="AA90" s="5">
        <v>0</v>
      </c>
      <c r="AB90" s="5">
        <v>1</v>
      </c>
      <c r="AC90" s="5">
        <v>0</v>
      </c>
    </row>
    <row r="91" spans="1:29" x14ac:dyDescent="0.25">
      <c r="A91" t="s">
        <v>227</v>
      </c>
      <c r="B91" s="5">
        <v>186</v>
      </c>
      <c r="C91" s="5">
        <v>173</v>
      </c>
      <c r="D91" s="5">
        <v>159</v>
      </c>
      <c r="E91" s="5">
        <v>132</v>
      </c>
      <c r="F91" s="5">
        <v>91</v>
      </c>
      <c r="G91" s="5">
        <v>82</v>
      </c>
      <c r="H91" s="5">
        <v>97</v>
      </c>
      <c r="I91" s="5">
        <v>84</v>
      </c>
      <c r="J91" s="5">
        <v>85</v>
      </c>
      <c r="K91" s="5">
        <v>101</v>
      </c>
      <c r="L91" s="5">
        <v>122</v>
      </c>
      <c r="M91" s="5">
        <v>112</v>
      </c>
      <c r="N91" s="5">
        <v>128</v>
      </c>
      <c r="O91" s="5">
        <v>145</v>
      </c>
      <c r="P91" s="5">
        <v>120</v>
      </c>
      <c r="Q91" s="5">
        <v>99</v>
      </c>
      <c r="R91" s="5">
        <v>90</v>
      </c>
      <c r="S91" s="5">
        <v>86</v>
      </c>
      <c r="T91" s="5">
        <v>111</v>
      </c>
      <c r="U91" s="5">
        <v>109</v>
      </c>
      <c r="V91" s="5">
        <v>113</v>
      </c>
      <c r="W91" s="5">
        <v>117</v>
      </c>
      <c r="X91" s="5">
        <v>134</v>
      </c>
      <c r="Y91" s="5">
        <v>157</v>
      </c>
      <c r="Z91" s="5">
        <v>184</v>
      </c>
      <c r="AA91" s="5">
        <v>186</v>
      </c>
      <c r="AB91" s="5">
        <v>145</v>
      </c>
      <c r="AC91" s="5">
        <v>114</v>
      </c>
    </row>
    <row r="92" spans="1:29" x14ac:dyDescent="0.25">
      <c r="A92" t="s">
        <v>228</v>
      </c>
      <c r="B92" s="5">
        <v>70</v>
      </c>
      <c r="C92" s="5">
        <v>84</v>
      </c>
      <c r="D92" s="5">
        <v>67</v>
      </c>
      <c r="E92" s="5">
        <v>52</v>
      </c>
      <c r="F92" s="5">
        <v>45</v>
      </c>
      <c r="G92" s="5">
        <v>32</v>
      </c>
      <c r="H92" s="5">
        <v>34</v>
      </c>
      <c r="I92" s="5">
        <v>29</v>
      </c>
      <c r="J92" s="5">
        <v>25</v>
      </c>
      <c r="K92" s="5">
        <v>29</v>
      </c>
      <c r="L92" s="5">
        <v>43</v>
      </c>
      <c r="M92" s="5">
        <v>46</v>
      </c>
      <c r="N92" s="5">
        <v>65</v>
      </c>
      <c r="O92" s="5">
        <v>70</v>
      </c>
      <c r="P92" s="5">
        <v>52</v>
      </c>
      <c r="Q92" s="5">
        <v>42</v>
      </c>
      <c r="R92" s="5">
        <v>34</v>
      </c>
      <c r="S92" s="5">
        <v>33</v>
      </c>
      <c r="T92" s="5">
        <v>31</v>
      </c>
      <c r="U92" s="5">
        <v>29</v>
      </c>
      <c r="V92" s="5">
        <v>36</v>
      </c>
      <c r="W92" s="5">
        <v>44</v>
      </c>
      <c r="X92" s="5">
        <v>55</v>
      </c>
      <c r="Y92" s="5">
        <v>53</v>
      </c>
      <c r="Z92" s="5">
        <v>56</v>
      </c>
      <c r="AA92" s="5">
        <v>68</v>
      </c>
      <c r="AB92" s="5">
        <v>58</v>
      </c>
      <c r="AC92" s="5">
        <v>44</v>
      </c>
    </row>
    <row r="93" spans="1:29" x14ac:dyDescent="0.25">
      <c r="A93" t="s">
        <v>229</v>
      </c>
      <c r="B93" s="5">
        <v>13</v>
      </c>
      <c r="C93" s="5">
        <v>8</v>
      </c>
      <c r="D93" s="5">
        <v>12</v>
      </c>
      <c r="E93" s="5">
        <v>8</v>
      </c>
      <c r="F93" s="5">
        <v>30</v>
      </c>
      <c r="G93" s="5">
        <v>26</v>
      </c>
      <c r="H93" s="5">
        <v>13</v>
      </c>
      <c r="I93" s="5">
        <v>9</v>
      </c>
      <c r="J93" s="5">
        <v>9</v>
      </c>
      <c r="K93" s="5">
        <v>9</v>
      </c>
      <c r="L93" s="5">
        <v>7</v>
      </c>
      <c r="M93" s="5">
        <v>11</v>
      </c>
      <c r="N93" s="5">
        <v>9</v>
      </c>
      <c r="O93" s="5">
        <v>7</v>
      </c>
      <c r="P93" s="5">
        <v>6</v>
      </c>
      <c r="Q93" s="5">
        <v>6</v>
      </c>
      <c r="R93" s="5">
        <v>19</v>
      </c>
      <c r="S93" s="5">
        <v>17</v>
      </c>
      <c r="T93" s="5">
        <v>10</v>
      </c>
      <c r="U93" s="5">
        <v>9</v>
      </c>
      <c r="V93" s="5">
        <v>11</v>
      </c>
      <c r="W93" s="5">
        <v>11</v>
      </c>
      <c r="X93" s="5">
        <v>9</v>
      </c>
      <c r="Y93" s="5">
        <v>20</v>
      </c>
      <c r="Z93" s="5">
        <v>8</v>
      </c>
      <c r="AA93" s="5">
        <v>8</v>
      </c>
      <c r="AB93" s="5">
        <v>8</v>
      </c>
      <c r="AC93" s="5">
        <v>5</v>
      </c>
    </row>
    <row r="94" spans="1:29" x14ac:dyDescent="0.25">
      <c r="A94" t="s">
        <v>71</v>
      </c>
      <c r="B94" s="5">
        <v>1</v>
      </c>
      <c r="C94" s="5">
        <v>4</v>
      </c>
      <c r="D94" s="5">
        <v>7</v>
      </c>
      <c r="E94" s="5">
        <v>3</v>
      </c>
      <c r="F94" s="5">
        <v>1</v>
      </c>
      <c r="G94" s="5">
        <v>4</v>
      </c>
      <c r="H94" s="5">
        <v>4</v>
      </c>
      <c r="I94" s="5">
        <v>3</v>
      </c>
      <c r="J94" s="5">
        <v>3</v>
      </c>
      <c r="K94" s="5">
        <v>4</v>
      </c>
      <c r="L94" s="5">
        <v>4</v>
      </c>
      <c r="M94" s="5">
        <v>3</v>
      </c>
      <c r="N94" s="5">
        <v>3</v>
      </c>
      <c r="O94" s="5">
        <v>1</v>
      </c>
      <c r="P94" s="5">
        <v>1</v>
      </c>
      <c r="Q94" s="5">
        <v>3</v>
      </c>
      <c r="R94" s="5">
        <v>1</v>
      </c>
      <c r="S94" s="5">
        <v>1</v>
      </c>
      <c r="T94" s="5">
        <v>1</v>
      </c>
      <c r="U94" s="5">
        <v>1</v>
      </c>
      <c r="V94" s="5">
        <v>1</v>
      </c>
      <c r="W94" s="5">
        <v>2</v>
      </c>
      <c r="X94" s="5">
        <v>1</v>
      </c>
      <c r="Y94" s="5">
        <v>1</v>
      </c>
      <c r="Z94" s="5">
        <v>6</v>
      </c>
      <c r="AA94" s="5">
        <v>6</v>
      </c>
      <c r="AB94" s="5">
        <v>5</v>
      </c>
      <c r="AC94" s="5">
        <v>3</v>
      </c>
    </row>
    <row r="95" spans="1:29" x14ac:dyDescent="0.25">
      <c r="A95" t="s">
        <v>119</v>
      </c>
      <c r="B95" s="5">
        <v>16</v>
      </c>
      <c r="C95" s="5">
        <v>21</v>
      </c>
      <c r="D95" s="5">
        <v>17</v>
      </c>
      <c r="E95" s="5">
        <v>14</v>
      </c>
      <c r="F95" s="5">
        <v>11</v>
      </c>
      <c r="G95" s="5">
        <v>11</v>
      </c>
      <c r="H95" s="5">
        <v>11</v>
      </c>
      <c r="I95" s="5">
        <v>9</v>
      </c>
      <c r="J95" s="5">
        <v>8</v>
      </c>
      <c r="K95" s="5">
        <v>5</v>
      </c>
      <c r="L95" s="5">
        <v>4</v>
      </c>
      <c r="M95" s="5">
        <v>8</v>
      </c>
      <c r="N95" s="5">
        <v>10</v>
      </c>
      <c r="O95" s="5">
        <v>10</v>
      </c>
      <c r="P95" s="5">
        <v>9</v>
      </c>
      <c r="Q95" s="5">
        <v>8</v>
      </c>
      <c r="R95" s="5">
        <v>12</v>
      </c>
      <c r="S95" s="5">
        <v>9</v>
      </c>
      <c r="T95" s="5">
        <v>8</v>
      </c>
      <c r="U95" s="5">
        <v>5</v>
      </c>
      <c r="V95" s="5">
        <v>5</v>
      </c>
      <c r="W95" s="5">
        <v>6</v>
      </c>
      <c r="X95" s="5">
        <v>6</v>
      </c>
      <c r="Y95" s="5">
        <v>11</v>
      </c>
      <c r="Z95" s="5">
        <v>10</v>
      </c>
      <c r="AA95" s="5">
        <v>19</v>
      </c>
      <c r="AB95" s="5">
        <v>16</v>
      </c>
      <c r="AC95" s="5">
        <v>13</v>
      </c>
    </row>
    <row r="96" spans="1:29" x14ac:dyDescent="0.25">
      <c r="A96" t="s">
        <v>61</v>
      </c>
      <c r="B96" s="5">
        <v>2</v>
      </c>
      <c r="C96" s="5">
        <v>1</v>
      </c>
      <c r="D96" s="5">
        <v>2</v>
      </c>
      <c r="E96" s="5">
        <v>5</v>
      </c>
      <c r="F96" s="5">
        <v>5</v>
      </c>
      <c r="G96" s="5">
        <v>4</v>
      </c>
      <c r="H96" s="5">
        <v>1</v>
      </c>
      <c r="I96" s="5">
        <v>1</v>
      </c>
      <c r="J96" s="5">
        <v>2</v>
      </c>
      <c r="K96" s="5">
        <v>2</v>
      </c>
      <c r="L96" s="5">
        <v>2</v>
      </c>
      <c r="M96" s="5">
        <v>2</v>
      </c>
      <c r="N96" s="5">
        <v>1</v>
      </c>
      <c r="O96" s="5">
        <v>1</v>
      </c>
      <c r="P96" s="5">
        <v>1</v>
      </c>
      <c r="Q96" s="5">
        <v>1</v>
      </c>
      <c r="R96" s="5">
        <v>2</v>
      </c>
      <c r="S96" s="5">
        <v>2</v>
      </c>
      <c r="T96" s="5">
        <v>2</v>
      </c>
      <c r="U96" s="5">
        <v>2</v>
      </c>
      <c r="V96" s="5">
        <v>2</v>
      </c>
      <c r="W96" s="5">
        <v>2</v>
      </c>
      <c r="X96" s="5">
        <v>2</v>
      </c>
      <c r="Y96" s="5">
        <v>2</v>
      </c>
      <c r="Z96" s="5">
        <v>1</v>
      </c>
      <c r="AA96" s="5">
        <v>1</v>
      </c>
      <c r="AB96" s="5">
        <v>2</v>
      </c>
      <c r="AC96" s="5">
        <v>1</v>
      </c>
    </row>
    <row r="97" spans="1:29" x14ac:dyDescent="0.25">
      <c r="A97" t="s">
        <v>230</v>
      </c>
      <c r="B97" s="5">
        <v>84</v>
      </c>
      <c r="C97" s="5">
        <v>87</v>
      </c>
      <c r="D97" s="5">
        <v>63</v>
      </c>
      <c r="E97" s="5">
        <v>53</v>
      </c>
      <c r="F97" s="5">
        <v>53</v>
      </c>
      <c r="G97" s="5">
        <v>58</v>
      </c>
      <c r="H97" s="5">
        <v>55</v>
      </c>
      <c r="I97" s="5">
        <v>45</v>
      </c>
      <c r="J97" s="5">
        <v>41</v>
      </c>
      <c r="K97" s="5">
        <v>50</v>
      </c>
      <c r="L97" s="5">
        <v>67</v>
      </c>
      <c r="M97" s="5">
        <v>54</v>
      </c>
      <c r="N97" s="5">
        <v>75</v>
      </c>
      <c r="O97" s="5">
        <v>78</v>
      </c>
      <c r="P97" s="5">
        <v>68</v>
      </c>
      <c r="Q97" s="5">
        <v>48</v>
      </c>
      <c r="R97" s="5">
        <v>46</v>
      </c>
      <c r="S97" s="5">
        <v>50</v>
      </c>
      <c r="T97" s="5">
        <v>60</v>
      </c>
      <c r="U97" s="5">
        <v>60</v>
      </c>
      <c r="V97" s="5">
        <v>74</v>
      </c>
      <c r="W97" s="5">
        <v>78</v>
      </c>
      <c r="X97" s="5">
        <v>92</v>
      </c>
      <c r="Y97" s="5">
        <v>96</v>
      </c>
      <c r="Z97" s="5">
        <v>100</v>
      </c>
      <c r="AA97" s="5">
        <v>85</v>
      </c>
      <c r="AB97" s="5">
        <v>61</v>
      </c>
      <c r="AC97" s="5">
        <v>58</v>
      </c>
    </row>
    <row r="98" spans="1:29" x14ac:dyDescent="0.25">
      <c r="A98" t="s">
        <v>231</v>
      </c>
      <c r="B98" s="5">
        <v>21</v>
      </c>
      <c r="C98" s="5">
        <v>14</v>
      </c>
      <c r="D98" s="5">
        <v>14</v>
      </c>
      <c r="E98" s="5">
        <v>11</v>
      </c>
      <c r="F98" s="5">
        <v>13</v>
      </c>
      <c r="G98" s="5">
        <v>21</v>
      </c>
      <c r="H98" s="5">
        <v>19</v>
      </c>
      <c r="I98" s="5">
        <v>16</v>
      </c>
      <c r="J98" s="5">
        <v>12</v>
      </c>
      <c r="K98" s="5">
        <v>18</v>
      </c>
      <c r="L98" s="5">
        <v>18</v>
      </c>
      <c r="M98" s="5">
        <v>13</v>
      </c>
      <c r="N98" s="5">
        <v>19</v>
      </c>
      <c r="O98" s="5">
        <v>12</v>
      </c>
      <c r="P98" s="5">
        <v>15</v>
      </c>
      <c r="Q98" s="5">
        <v>12</v>
      </c>
      <c r="R98" s="5">
        <v>10</v>
      </c>
      <c r="S98" s="5">
        <v>13</v>
      </c>
      <c r="T98" s="5">
        <v>10</v>
      </c>
      <c r="U98" s="5">
        <v>13</v>
      </c>
      <c r="V98" s="5">
        <v>15</v>
      </c>
      <c r="W98" s="5">
        <v>15</v>
      </c>
      <c r="X98" s="5">
        <v>13</v>
      </c>
      <c r="Y98" s="5">
        <v>15</v>
      </c>
      <c r="Z98" s="5">
        <v>12</v>
      </c>
      <c r="AA98" s="5">
        <v>15</v>
      </c>
      <c r="AB98" s="5">
        <v>16</v>
      </c>
      <c r="AC98" s="5">
        <v>12</v>
      </c>
    </row>
    <row r="99" spans="1:29" x14ac:dyDescent="0.25">
      <c r="A99" t="s">
        <v>232</v>
      </c>
      <c r="B99" s="5">
        <v>22</v>
      </c>
      <c r="C99" s="5">
        <v>13</v>
      </c>
      <c r="D99" s="5">
        <v>11</v>
      </c>
      <c r="E99" s="5">
        <v>8</v>
      </c>
      <c r="F99" s="5">
        <v>3</v>
      </c>
      <c r="G99" s="5">
        <v>5</v>
      </c>
      <c r="H99" s="5">
        <v>7</v>
      </c>
      <c r="I99" s="5">
        <v>7</v>
      </c>
      <c r="J99" s="5">
        <v>8</v>
      </c>
      <c r="K99" s="5">
        <v>5</v>
      </c>
      <c r="L99" s="5">
        <v>8</v>
      </c>
      <c r="M99" s="5">
        <v>9</v>
      </c>
      <c r="N99" s="5">
        <v>14</v>
      </c>
      <c r="O99" s="5">
        <v>13</v>
      </c>
      <c r="P99" s="5">
        <v>8</v>
      </c>
      <c r="Q99" s="5">
        <v>5</v>
      </c>
      <c r="R99" s="5">
        <v>5</v>
      </c>
      <c r="S99" s="5">
        <v>10</v>
      </c>
      <c r="T99" s="5">
        <v>15</v>
      </c>
      <c r="U99" s="5">
        <v>9</v>
      </c>
      <c r="V99" s="5">
        <v>12</v>
      </c>
      <c r="W99" s="5">
        <v>7</v>
      </c>
      <c r="X99" s="5">
        <v>7</v>
      </c>
      <c r="Y99" s="5">
        <v>12</v>
      </c>
      <c r="Z99" s="5">
        <v>15</v>
      </c>
      <c r="AA99" s="5">
        <v>10</v>
      </c>
      <c r="AB99" s="5">
        <v>11</v>
      </c>
      <c r="AC99" s="5">
        <v>9</v>
      </c>
    </row>
    <row r="100" spans="1:29" x14ac:dyDescent="0.25">
      <c r="A100" t="s">
        <v>44</v>
      </c>
      <c r="B100" s="5">
        <v>5</v>
      </c>
      <c r="C100" s="5">
        <v>10</v>
      </c>
      <c r="D100" s="5">
        <v>10</v>
      </c>
      <c r="E100" s="5">
        <v>6</v>
      </c>
      <c r="F100" s="5">
        <v>4</v>
      </c>
      <c r="G100" s="5">
        <v>4</v>
      </c>
      <c r="H100" s="5">
        <v>4</v>
      </c>
      <c r="I100" s="5">
        <v>2</v>
      </c>
      <c r="J100" s="5">
        <v>2</v>
      </c>
      <c r="K100" s="5">
        <v>2</v>
      </c>
      <c r="L100" s="5">
        <v>5</v>
      </c>
      <c r="M100" s="5">
        <v>5</v>
      </c>
      <c r="N100" s="5">
        <v>5</v>
      </c>
      <c r="O100" s="5">
        <v>8</v>
      </c>
      <c r="P100" s="5">
        <v>7</v>
      </c>
      <c r="Q100" s="5">
        <v>6</v>
      </c>
      <c r="R100" s="5">
        <v>8</v>
      </c>
      <c r="S100" s="5">
        <v>4</v>
      </c>
      <c r="T100" s="5">
        <v>2</v>
      </c>
      <c r="U100" s="5">
        <v>2</v>
      </c>
      <c r="V100" s="5">
        <v>2</v>
      </c>
      <c r="W100" s="5">
        <v>3</v>
      </c>
      <c r="X100" s="5">
        <v>3</v>
      </c>
      <c r="Y100" s="5">
        <v>3</v>
      </c>
      <c r="Z100" s="5">
        <v>2</v>
      </c>
      <c r="AA100" s="5">
        <v>2</v>
      </c>
      <c r="AB100" s="5">
        <v>4</v>
      </c>
      <c r="AC100" s="5">
        <v>3</v>
      </c>
    </row>
    <row r="101" spans="1:29" x14ac:dyDescent="0.25">
      <c r="A101" t="s">
        <v>233</v>
      </c>
      <c r="B101" s="5">
        <v>2</v>
      </c>
      <c r="C101" s="5">
        <v>1</v>
      </c>
      <c r="D101" s="5">
        <v>2</v>
      </c>
      <c r="E101" s="5">
        <v>5</v>
      </c>
      <c r="F101" s="5">
        <v>3</v>
      </c>
      <c r="G101" s="5">
        <v>3</v>
      </c>
      <c r="H101" s="5">
        <v>3</v>
      </c>
      <c r="I101" s="5">
        <v>3</v>
      </c>
      <c r="J101" s="5">
        <v>1</v>
      </c>
      <c r="K101" s="5">
        <v>1</v>
      </c>
      <c r="L101" s="5">
        <v>1</v>
      </c>
      <c r="M101" s="5">
        <v>1</v>
      </c>
      <c r="N101" s="5">
        <v>3</v>
      </c>
      <c r="O101" s="5">
        <v>1</v>
      </c>
      <c r="P101" s="5">
        <v>1</v>
      </c>
      <c r="Q101" s="5">
        <v>9</v>
      </c>
      <c r="R101" s="5">
        <v>8</v>
      </c>
      <c r="S101" s="5">
        <v>9</v>
      </c>
      <c r="T101" s="5">
        <v>9</v>
      </c>
      <c r="U101" s="5">
        <v>12</v>
      </c>
      <c r="V101" s="5">
        <v>1</v>
      </c>
      <c r="W101" s="5">
        <v>2</v>
      </c>
      <c r="X101" s="5">
        <v>2</v>
      </c>
      <c r="Y101" s="5">
        <v>2</v>
      </c>
      <c r="Z101" s="5">
        <v>1</v>
      </c>
      <c r="AA101" s="5">
        <v>1</v>
      </c>
      <c r="AB101" s="5">
        <v>6</v>
      </c>
      <c r="AC101" s="5">
        <v>6</v>
      </c>
    </row>
    <row r="102" spans="1:29" x14ac:dyDescent="0.25">
      <c r="A102" t="s">
        <v>29</v>
      </c>
      <c r="B102" s="5">
        <v>3</v>
      </c>
      <c r="C102" s="5">
        <v>1</v>
      </c>
      <c r="D102" s="5">
        <v>1</v>
      </c>
      <c r="E102" s="5">
        <v>1</v>
      </c>
      <c r="F102" s="5">
        <v>1</v>
      </c>
      <c r="G102" s="5">
        <v>1</v>
      </c>
      <c r="H102" s="5">
        <v>1</v>
      </c>
      <c r="I102" s="5">
        <v>1</v>
      </c>
      <c r="J102" s="5">
        <v>1</v>
      </c>
      <c r="K102" s="5">
        <v>1</v>
      </c>
      <c r="L102" s="5">
        <v>1</v>
      </c>
      <c r="M102" s="5">
        <v>2</v>
      </c>
      <c r="N102" s="5">
        <v>4</v>
      </c>
      <c r="O102" s="5">
        <v>1</v>
      </c>
      <c r="P102" s="5">
        <v>2</v>
      </c>
      <c r="Q102" s="5">
        <v>1</v>
      </c>
      <c r="R102" s="5">
        <v>1</v>
      </c>
      <c r="S102" s="5">
        <v>1</v>
      </c>
      <c r="T102" s="5">
        <v>1</v>
      </c>
      <c r="U102" s="5">
        <v>1</v>
      </c>
      <c r="V102" s="5">
        <v>1</v>
      </c>
      <c r="W102" s="5">
        <v>1</v>
      </c>
      <c r="X102" s="5">
        <v>1</v>
      </c>
      <c r="Y102" s="5">
        <v>1</v>
      </c>
      <c r="Z102" s="5">
        <v>3</v>
      </c>
      <c r="AA102" s="5">
        <v>3</v>
      </c>
      <c r="AB102" s="5">
        <v>2</v>
      </c>
      <c r="AC102" s="5">
        <v>2</v>
      </c>
    </row>
    <row r="103" spans="1:29" x14ac:dyDescent="0.25">
      <c r="A103" t="s">
        <v>106</v>
      </c>
      <c r="B103" s="5">
        <v>8</v>
      </c>
      <c r="C103" s="5">
        <v>11</v>
      </c>
      <c r="D103" s="5">
        <v>7</v>
      </c>
      <c r="E103" s="5">
        <v>7</v>
      </c>
      <c r="F103" s="5">
        <v>6</v>
      </c>
      <c r="G103" s="5">
        <v>5</v>
      </c>
      <c r="H103" s="5">
        <v>2</v>
      </c>
      <c r="I103" s="5">
        <v>2</v>
      </c>
      <c r="J103" s="5">
        <v>2</v>
      </c>
      <c r="K103" s="5">
        <v>4</v>
      </c>
      <c r="L103" s="5">
        <v>5</v>
      </c>
      <c r="M103" s="5">
        <v>2</v>
      </c>
      <c r="N103" s="5">
        <v>2</v>
      </c>
      <c r="O103" s="5">
        <v>2</v>
      </c>
      <c r="P103" s="5">
        <v>2</v>
      </c>
      <c r="Q103" s="5">
        <v>3</v>
      </c>
      <c r="R103" s="5">
        <v>3</v>
      </c>
      <c r="S103" s="5">
        <v>3</v>
      </c>
      <c r="T103" s="5">
        <v>3</v>
      </c>
      <c r="U103" s="5">
        <v>3</v>
      </c>
      <c r="V103" s="5">
        <v>3</v>
      </c>
      <c r="W103" s="5">
        <v>3</v>
      </c>
      <c r="X103" s="5">
        <v>3</v>
      </c>
      <c r="Y103" s="5">
        <v>3</v>
      </c>
      <c r="Z103" s="5">
        <v>2</v>
      </c>
      <c r="AA103" s="5">
        <v>4</v>
      </c>
      <c r="AB103" s="5">
        <v>4</v>
      </c>
      <c r="AC103" s="5">
        <v>2</v>
      </c>
    </row>
    <row r="104" spans="1:29" x14ac:dyDescent="0.25">
      <c r="A104" t="s">
        <v>234</v>
      </c>
      <c r="B104" s="5">
        <v>6</v>
      </c>
      <c r="C104" s="5">
        <v>8</v>
      </c>
      <c r="D104" s="5">
        <v>11</v>
      </c>
      <c r="E104" s="5">
        <v>9</v>
      </c>
      <c r="F104" s="5">
        <v>9</v>
      </c>
      <c r="G104" s="5">
        <v>7</v>
      </c>
      <c r="H104" s="5">
        <v>3</v>
      </c>
      <c r="I104" s="5">
        <v>7</v>
      </c>
      <c r="J104" s="5">
        <v>8</v>
      </c>
      <c r="K104" s="5">
        <v>6</v>
      </c>
      <c r="L104" s="5">
        <v>9</v>
      </c>
      <c r="M104" s="5">
        <v>5</v>
      </c>
      <c r="N104" s="5">
        <v>5</v>
      </c>
      <c r="O104" s="5">
        <v>5</v>
      </c>
      <c r="P104" s="5">
        <v>3</v>
      </c>
      <c r="Q104" s="5">
        <v>2</v>
      </c>
      <c r="R104" s="5">
        <v>4</v>
      </c>
      <c r="S104" s="5">
        <v>5</v>
      </c>
      <c r="T104" s="5">
        <v>5</v>
      </c>
      <c r="U104" s="5">
        <v>4</v>
      </c>
      <c r="V104" s="5">
        <v>4</v>
      </c>
      <c r="W104" s="5">
        <v>5</v>
      </c>
      <c r="X104" s="5">
        <v>4</v>
      </c>
      <c r="Y104" s="5">
        <v>11</v>
      </c>
      <c r="Z104" s="5">
        <v>8</v>
      </c>
      <c r="AA104" s="5">
        <v>5</v>
      </c>
      <c r="AB104" s="5">
        <v>5</v>
      </c>
      <c r="AC104" s="5">
        <v>3</v>
      </c>
    </row>
    <row r="105" spans="1:29" x14ac:dyDescent="0.25">
      <c r="A105" t="s">
        <v>235</v>
      </c>
      <c r="B105" s="5">
        <v>28</v>
      </c>
      <c r="C105" s="5">
        <v>28</v>
      </c>
      <c r="D105" s="5">
        <v>25</v>
      </c>
      <c r="E105" s="5">
        <v>18</v>
      </c>
      <c r="F105" s="5">
        <v>15</v>
      </c>
      <c r="G105" s="5">
        <v>20</v>
      </c>
      <c r="H105" s="5">
        <v>16</v>
      </c>
      <c r="I105" s="5">
        <v>15</v>
      </c>
      <c r="J105" s="5">
        <v>9</v>
      </c>
      <c r="K105" s="5">
        <v>13</v>
      </c>
      <c r="L105" s="5">
        <v>13</v>
      </c>
      <c r="M105" s="5">
        <v>14</v>
      </c>
      <c r="N105" s="5">
        <v>18</v>
      </c>
      <c r="O105" s="5">
        <v>24</v>
      </c>
      <c r="P105" s="5">
        <v>18</v>
      </c>
      <c r="Q105" s="5">
        <v>15</v>
      </c>
      <c r="R105" s="5">
        <v>17</v>
      </c>
      <c r="S105" s="5">
        <v>12</v>
      </c>
      <c r="T105" s="5">
        <v>13</v>
      </c>
      <c r="U105" s="5">
        <v>12</v>
      </c>
      <c r="V105" s="5">
        <v>13</v>
      </c>
      <c r="W105" s="5">
        <v>16</v>
      </c>
      <c r="X105" s="5">
        <v>19</v>
      </c>
      <c r="Y105" s="5">
        <v>14</v>
      </c>
      <c r="Z105" s="5">
        <v>16</v>
      </c>
      <c r="AA105" s="5">
        <v>25</v>
      </c>
      <c r="AB105" s="5">
        <v>21</v>
      </c>
      <c r="AC105" s="5">
        <v>19</v>
      </c>
    </row>
    <row r="106" spans="1:29" x14ac:dyDescent="0.25">
      <c r="A106" t="s">
        <v>236</v>
      </c>
      <c r="B106" s="5">
        <v>6</v>
      </c>
      <c r="C106" s="5">
        <v>5</v>
      </c>
      <c r="D106" s="5">
        <v>7</v>
      </c>
      <c r="E106" s="5">
        <v>7</v>
      </c>
      <c r="F106" s="5">
        <v>7</v>
      </c>
      <c r="G106" s="5">
        <v>5</v>
      </c>
      <c r="H106" s="5">
        <v>5</v>
      </c>
      <c r="I106" s="5">
        <v>4</v>
      </c>
      <c r="J106" s="5">
        <v>5</v>
      </c>
      <c r="K106" s="5">
        <v>3</v>
      </c>
      <c r="L106" s="5">
        <v>2</v>
      </c>
      <c r="M106" s="5">
        <v>6</v>
      </c>
      <c r="N106" s="5">
        <v>8</v>
      </c>
      <c r="O106" s="5">
        <v>11</v>
      </c>
      <c r="P106" s="5">
        <v>10</v>
      </c>
      <c r="Q106" s="5">
        <v>11</v>
      </c>
      <c r="R106" s="5">
        <v>9</v>
      </c>
      <c r="S106" s="5">
        <v>8</v>
      </c>
      <c r="T106" s="5">
        <v>6</v>
      </c>
      <c r="U106" s="5">
        <v>7</v>
      </c>
      <c r="V106" s="5">
        <v>11</v>
      </c>
      <c r="W106" s="5">
        <v>9</v>
      </c>
      <c r="X106" s="5">
        <v>8</v>
      </c>
      <c r="Y106" s="5">
        <v>8</v>
      </c>
      <c r="Z106" s="5">
        <v>10</v>
      </c>
      <c r="AA106" s="5">
        <v>2</v>
      </c>
      <c r="AB106" s="5">
        <v>2</v>
      </c>
      <c r="AC106" s="5">
        <v>2</v>
      </c>
    </row>
    <row r="107" spans="1:29" x14ac:dyDescent="0.25">
      <c r="A107" t="s">
        <v>237</v>
      </c>
      <c r="B107" s="5">
        <v>3</v>
      </c>
      <c r="C107" s="5">
        <v>2</v>
      </c>
      <c r="D107" s="5">
        <v>3</v>
      </c>
      <c r="E107" s="5">
        <v>2</v>
      </c>
      <c r="F107" s="5">
        <v>3</v>
      </c>
      <c r="G107" s="5">
        <v>3</v>
      </c>
      <c r="H107" s="5">
        <v>2</v>
      </c>
      <c r="I107" s="5">
        <v>2</v>
      </c>
      <c r="J107" s="5">
        <v>3</v>
      </c>
      <c r="K107" s="5">
        <v>3</v>
      </c>
      <c r="L107" s="5">
        <v>3</v>
      </c>
      <c r="M107" s="5">
        <v>3</v>
      </c>
      <c r="N107" s="5">
        <v>2</v>
      </c>
      <c r="O107" s="5">
        <v>4</v>
      </c>
      <c r="P107" s="5">
        <v>4</v>
      </c>
      <c r="Q107" s="5">
        <v>3</v>
      </c>
      <c r="R107" s="5">
        <v>4</v>
      </c>
      <c r="S107" s="5">
        <v>3</v>
      </c>
      <c r="T107" s="5">
        <v>3</v>
      </c>
      <c r="U107" s="5">
        <v>3</v>
      </c>
      <c r="V107" s="5">
        <v>3</v>
      </c>
      <c r="W107" s="5">
        <v>4</v>
      </c>
      <c r="X107" s="5">
        <v>4</v>
      </c>
      <c r="Y107" s="5">
        <v>6</v>
      </c>
      <c r="Z107" s="5">
        <v>2</v>
      </c>
      <c r="AA107" s="5">
        <v>2</v>
      </c>
      <c r="AB107" s="5">
        <v>3</v>
      </c>
      <c r="AC107" s="5">
        <v>2</v>
      </c>
    </row>
    <row r="108" spans="1:29" x14ac:dyDescent="0.25">
      <c r="A108" t="s">
        <v>238</v>
      </c>
      <c r="B108" s="5">
        <v>53</v>
      </c>
      <c r="C108" s="5">
        <v>39</v>
      </c>
      <c r="D108" s="5">
        <v>48</v>
      </c>
      <c r="E108" s="5">
        <v>29</v>
      </c>
      <c r="F108" s="5">
        <v>28</v>
      </c>
      <c r="G108" s="5">
        <v>26</v>
      </c>
      <c r="H108" s="5">
        <v>25</v>
      </c>
      <c r="I108" s="5">
        <v>34</v>
      </c>
      <c r="J108" s="5">
        <v>36</v>
      </c>
      <c r="K108" s="5">
        <v>34</v>
      </c>
      <c r="L108" s="5">
        <v>34</v>
      </c>
      <c r="M108" s="5">
        <v>32</v>
      </c>
      <c r="N108" s="5">
        <v>40</v>
      </c>
      <c r="O108" s="5">
        <v>52</v>
      </c>
      <c r="P108" s="5">
        <v>50</v>
      </c>
      <c r="Q108" s="5">
        <v>42</v>
      </c>
      <c r="R108" s="5">
        <v>34</v>
      </c>
      <c r="S108" s="5">
        <v>27</v>
      </c>
      <c r="T108" s="5">
        <v>32</v>
      </c>
      <c r="U108" s="5">
        <v>34</v>
      </c>
      <c r="V108" s="5">
        <v>31</v>
      </c>
      <c r="W108" s="5">
        <v>38</v>
      </c>
      <c r="X108" s="5">
        <v>37</v>
      </c>
      <c r="Y108" s="5">
        <v>49</v>
      </c>
      <c r="Z108" s="5">
        <v>56</v>
      </c>
      <c r="AA108" s="5">
        <v>45</v>
      </c>
      <c r="AB108" s="5">
        <v>43</v>
      </c>
      <c r="AC108" s="5">
        <v>39</v>
      </c>
    </row>
    <row r="109" spans="1:29" x14ac:dyDescent="0.25">
      <c r="A109" t="s">
        <v>239</v>
      </c>
      <c r="B109" s="5">
        <v>34</v>
      </c>
      <c r="C109" s="5">
        <v>36</v>
      </c>
      <c r="D109" s="5">
        <v>34</v>
      </c>
      <c r="E109" s="5">
        <v>21</v>
      </c>
      <c r="F109" s="5">
        <v>16</v>
      </c>
      <c r="G109" s="5">
        <v>11</v>
      </c>
      <c r="H109" s="5">
        <v>10</v>
      </c>
      <c r="I109" s="5">
        <v>15</v>
      </c>
      <c r="J109" s="5">
        <v>8</v>
      </c>
      <c r="K109" s="5">
        <v>11</v>
      </c>
      <c r="L109" s="5">
        <v>11</v>
      </c>
      <c r="M109" s="5">
        <v>15</v>
      </c>
      <c r="N109" s="5">
        <v>26</v>
      </c>
      <c r="O109" s="5">
        <v>31</v>
      </c>
      <c r="P109" s="5">
        <v>22</v>
      </c>
      <c r="Q109" s="5">
        <v>17</v>
      </c>
      <c r="R109" s="5">
        <v>15</v>
      </c>
      <c r="S109" s="5">
        <v>17</v>
      </c>
      <c r="T109" s="5">
        <v>23</v>
      </c>
      <c r="U109" s="5">
        <v>17</v>
      </c>
      <c r="V109" s="5">
        <v>21</v>
      </c>
      <c r="W109" s="5">
        <v>21</v>
      </c>
      <c r="X109" s="5">
        <v>23</v>
      </c>
      <c r="Y109" s="5">
        <v>33</v>
      </c>
      <c r="Z109" s="5">
        <v>40</v>
      </c>
      <c r="AA109" s="5">
        <v>35</v>
      </c>
      <c r="AB109" s="5">
        <v>22</v>
      </c>
      <c r="AC109" s="5">
        <v>17</v>
      </c>
    </row>
    <row r="110" spans="1:29" x14ac:dyDescent="0.25">
      <c r="A110" t="s">
        <v>240</v>
      </c>
      <c r="B110" s="5">
        <v>8</v>
      </c>
      <c r="C110" s="5">
        <v>12</v>
      </c>
      <c r="D110" s="5">
        <v>9</v>
      </c>
      <c r="E110" s="5">
        <v>10</v>
      </c>
      <c r="F110" s="5">
        <v>11</v>
      </c>
      <c r="G110" s="5">
        <v>7</v>
      </c>
      <c r="H110" s="5">
        <v>9</v>
      </c>
      <c r="I110" s="5">
        <v>8</v>
      </c>
      <c r="J110" s="5">
        <v>9</v>
      </c>
      <c r="K110" s="5">
        <v>7</v>
      </c>
      <c r="L110" s="5">
        <v>5</v>
      </c>
      <c r="M110" s="5">
        <v>4</v>
      </c>
      <c r="N110" s="5">
        <v>6</v>
      </c>
      <c r="O110" s="5">
        <v>7</v>
      </c>
      <c r="P110" s="5">
        <v>6</v>
      </c>
      <c r="Q110" s="5">
        <v>7</v>
      </c>
      <c r="R110" s="5">
        <v>10</v>
      </c>
      <c r="S110" s="5">
        <v>14</v>
      </c>
      <c r="T110" s="5">
        <v>8</v>
      </c>
      <c r="U110" s="5">
        <v>10</v>
      </c>
      <c r="V110" s="5">
        <v>13</v>
      </c>
      <c r="W110" s="5">
        <v>13</v>
      </c>
      <c r="X110" s="5">
        <v>15</v>
      </c>
      <c r="Y110" s="5">
        <v>16</v>
      </c>
      <c r="Z110" s="5">
        <v>19</v>
      </c>
      <c r="AA110" s="5">
        <v>19</v>
      </c>
      <c r="AB110" s="5">
        <v>15</v>
      </c>
      <c r="AC110" s="5">
        <v>15</v>
      </c>
    </row>
    <row r="111" spans="1:29" x14ac:dyDescent="0.25">
      <c r="A111" t="s">
        <v>241</v>
      </c>
      <c r="B111" s="5">
        <v>37</v>
      </c>
      <c r="C111" s="5">
        <v>37</v>
      </c>
      <c r="D111" s="5">
        <v>35</v>
      </c>
      <c r="E111" s="5">
        <v>23</v>
      </c>
      <c r="F111" s="5">
        <v>14</v>
      </c>
      <c r="G111" s="5">
        <v>15</v>
      </c>
      <c r="H111" s="5">
        <v>17</v>
      </c>
      <c r="I111" s="5">
        <v>16</v>
      </c>
      <c r="J111" s="5">
        <v>22</v>
      </c>
      <c r="K111" s="5">
        <v>16</v>
      </c>
      <c r="L111" s="5">
        <v>21</v>
      </c>
      <c r="M111" s="5">
        <v>27</v>
      </c>
      <c r="N111" s="5">
        <v>24</v>
      </c>
      <c r="O111" s="5">
        <v>28</v>
      </c>
      <c r="P111" s="5">
        <v>30</v>
      </c>
      <c r="Q111" s="5">
        <v>25</v>
      </c>
      <c r="R111" s="5">
        <v>22</v>
      </c>
      <c r="S111" s="5">
        <v>17</v>
      </c>
      <c r="T111" s="5">
        <v>18</v>
      </c>
      <c r="U111" s="5">
        <v>18</v>
      </c>
      <c r="V111" s="5">
        <v>18</v>
      </c>
      <c r="W111" s="5">
        <v>21</v>
      </c>
      <c r="X111" s="5">
        <v>34</v>
      </c>
      <c r="Y111" s="5">
        <v>27</v>
      </c>
      <c r="Z111" s="5">
        <v>35</v>
      </c>
      <c r="AA111" s="5">
        <v>38</v>
      </c>
      <c r="AB111" s="5">
        <v>34</v>
      </c>
      <c r="AC111" s="5">
        <v>30</v>
      </c>
    </row>
    <row r="112" spans="1:29" x14ac:dyDescent="0.25">
      <c r="A112" t="s">
        <v>242</v>
      </c>
      <c r="B112" s="5">
        <v>74</v>
      </c>
      <c r="C112" s="5">
        <v>65</v>
      </c>
      <c r="D112" s="5">
        <v>61</v>
      </c>
      <c r="E112" s="5">
        <v>51</v>
      </c>
      <c r="F112" s="5">
        <v>44</v>
      </c>
      <c r="G112" s="5">
        <v>54</v>
      </c>
      <c r="H112" s="5">
        <v>48</v>
      </c>
      <c r="I112" s="5">
        <v>42</v>
      </c>
      <c r="J112" s="5">
        <v>45</v>
      </c>
      <c r="K112" s="5">
        <v>48</v>
      </c>
      <c r="L112" s="5">
        <v>54</v>
      </c>
      <c r="M112" s="5">
        <v>44</v>
      </c>
      <c r="N112" s="5">
        <v>46</v>
      </c>
      <c r="O112" s="5">
        <v>43</v>
      </c>
      <c r="P112" s="5">
        <v>49</v>
      </c>
      <c r="Q112" s="5">
        <v>41</v>
      </c>
      <c r="R112" s="5">
        <v>52</v>
      </c>
      <c r="S112" s="5">
        <v>51</v>
      </c>
      <c r="T112" s="5">
        <v>60</v>
      </c>
      <c r="U112" s="5">
        <v>56</v>
      </c>
      <c r="V112" s="5">
        <v>66</v>
      </c>
      <c r="W112" s="5">
        <v>66</v>
      </c>
      <c r="X112" s="5">
        <v>75</v>
      </c>
      <c r="Y112" s="5">
        <v>70</v>
      </c>
      <c r="Z112" s="5">
        <v>70</v>
      </c>
      <c r="AA112" s="5">
        <v>72</v>
      </c>
      <c r="AB112" s="5">
        <v>51</v>
      </c>
      <c r="AC112" s="5">
        <v>40</v>
      </c>
    </row>
    <row r="113" spans="1:29" x14ac:dyDescent="0.25">
      <c r="A113" t="s">
        <v>243</v>
      </c>
      <c r="B113" s="5">
        <v>17</v>
      </c>
      <c r="C113" s="5">
        <v>12</v>
      </c>
      <c r="D113" s="5">
        <v>12</v>
      </c>
      <c r="E113" s="5">
        <v>8</v>
      </c>
      <c r="F113" s="5">
        <v>10</v>
      </c>
      <c r="G113" s="5">
        <v>7</v>
      </c>
      <c r="H113" s="5">
        <v>11</v>
      </c>
      <c r="I113" s="5">
        <v>11</v>
      </c>
      <c r="J113" s="5">
        <v>11</v>
      </c>
      <c r="K113" s="5">
        <v>11</v>
      </c>
      <c r="L113" s="5">
        <v>10</v>
      </c>
      <c r="M113" s="5">
        <v>10</v>
      </c>
      <c r="N113" s="5">
        <v>19</v>
      </c>
      <c r="O113" s="5">
        <v>17</v>
      </c>
      <c r="P113" s="5">
        <v>17</v>
      </c>
      <c r="Q113" s="5">
        <v>10</v>
      </c>
      <c r="R113" s="5">
        <v>10</v>
      </c>
      <c r="S113" s="5">
        <v>12</v>
      </c>
      <c r="T113" s="5">
        <v>14</v>
      </c>
      <c r="U113" s="5">
        <v>15</v>
      </c>
      <c r="V113" s="5">
        <v>8</v>
      </c>
      <c r="W113" s="5">
        <v>9</v>
      </c>
      <c r="X113" s="5">
        <v>14</v>
      </c>
      <c r="Y113" s="5">
        <v>15</v>
      </c>
      <c r="Z113" s="5">
        <v>16</v>
      </c>
      <c r="AA113" s="5">
        <v>22</v>
      </c>
      <c r="AB113" s="5">
        <v>17</v>
      </c>
      <c r="AC113" s="5">
        <v>18</v>
      </c>
    </row>
    <row r="114" spans="1:29" x14ac:dyDescent="0.25">
      <c r="A114" t="s">
        <v>244</v>
      </c>
      <c r="B114" s="5">
        <v>92</v>
      </c>
      <c r="C114" s="5">
        <v>84</v>
      </c>
      <c r="D114" s="5">
        <v>71</v>
      </c>
      <c r="E114" s="5">
        <v>46</v>
      </c>
      <c r="F114" s="5">
        <v>44</v>
      </c>
      <c r="G114" s="5">
        <v>58</v>
      </c>
      <c r="H114" s="5">
        <v>48</v>
      </c>
      <c r="I114" s="5">
        <v>38</v>
      </c>
      <c r="J114" s="5">
        <v>35</v>
      </c>
      <c r="K114" s="5">
        <v>36</v>
      </c>
      <c r="L114" s="5">
        <v>48</v>
      </c>
      <c r="M114" s="5">
        <v>39</v>
      </c>
      <c r="N114" s="5">
        <v>56</v>
      </c>
      <c r="O114" s="5">
        <v>63</v>
      </c>
      <c r="P114" s="5">
        <v>64</v>
      </c>
      <c r="Q114" s="5">
        <v>48</v>
      </c>
      <c r="R114" s="5">
        <v>43</v>
      </c>
      <c r="S114" s="5">
        <v>55</v>
      </c>
      <c r="T114" s="5">
        <v>64</v>
      </c>
      <c r="U114" s="5">
        <v>53</v>
      </c>
      <c r="V114" s="5">
        <v>48</v>
      </c>
      <c r="W114" s="5">
        <v>56</v>
      </c>
      <c r="X114" s="5">
        <v>62</v>
      </c>
      <c r="Y114" s="5">
        <v>61</v>
      </c>
      <c r="Z114" s="5">
        <v>90</v>
      </c>
      <c r="AA114" s="5">
        <v>88</v>
      </c>
      <c r="AB114" s="5">
        <v>54</v>
      </c>
      <c r="AC114" s="5">
        <v>48</v>
      </c>
    </row>
    <row r="115" spans="1:29" x14ac:dyDescent="0.25">
      <c r="A115" t="s">
        <v>86</v>
      </c>
      <c r="B115" s="5">
        <v>0</v>
      </c>
      <c r="C115" s="5">
        <v>0</v>
      </c>
      <c r="D115" s="5">
        <v>0</v>
      </c>
      <c r="E115" s="5">
        <v>0</v>
      </c>
      <c r="F115" s="5">
        <v>0</v>
      </c>
      <c r="G115" s="5">
        <v>0</v>
      </c>
      <c r="H115" s="5">
        <v>0</v>
      </c>
      <c r="I115" s="5">
        <v>0</v>
      </c>
      <c r="J115" s="5">
        <v>0</v>
      </c>
      <c r="K115" s="5">
        <v>0</v>
      </c>
      <c r="L115" s="5">
        <v>0</v>
      </c>
      <c r="M115" s="5">
        <v>0</v>
      </c>
      <c r="N115" s="5">
        <v>0</v>
      </c>
      <c r="O115" s="5">
        <v>0</v>
      </c>
      <c r="P115" s="5">
        <v>0</v>
      </c>
      <c r="Q115" s="5">
        <v>0</v>
      </c>
      <c r="R115" s="5">
        <v>0</v>
      </c>
      <c r="S115" s="5">
        <v>0</v>
      </c>
      <c r="T115" s="5">
        <v>0</v>
      </c>
      <c r="U115" s="5">
        <v>0</v>
      </c>
      <c r="V115" s="5">
        <v>0</v>
      </c>
      <c r="W115" s="5">
        <v>0</v>
      </c>
      <c r="X115" s="5">
        <v>0</v>
      </c>
      <c r="Y115" s="5">
        <v>0</v>
      </c>
      <c r="Z115" s="5">
        <v>0</v>
      </c>
      <c r="AA115" s="5">
        <v>0</v>
      </c>
      <c r="AB115" s="5">
        <v>0</v>
      </c>
      <c r="AC115" s="5">
        <v>0</v>
      </c>
    </row>
    <row r="116" spans="1:29" x14ac:dyDescent="0.25">
      <c r="A116" t="s">
        <v>245</v>
      </c>
      <c r="B116" s="5">
        <v>12</v>
      </c>
      <c r="C116" s="5">
        <v>25</v>
      </c>
      <c r="D116" s="5">
        <v>17</v>
      </c>
      <c r="E116" s="5">
        <v>13</v>
      </c>
      <c r="F116" s="5">
        <v>9</v>
      </c>
      <c r="G116" s="5">
        <v>4</v>
      </c>
      <c r="H116" s="5">
        <v>3</v>
      </c>
      <c r="I116" s="5">
        <v>6</v>
      </c>
      <c r="J116" s="5">
        <v>4</v>
      </c>
      <c r="K116" s="5">
        <v>4</v>
      </c>
      <c r="L116" s="5">
        <v>10</v>
      </c>
      <c r="M116" s="5">
        <v>7</v>
      </c>
      <c r="N116" s="5">
        <v>14</v>
      </c>
      <c r="O116" s="5">
        <v>22</v>
      </c>
      <c r="P116" s="5">
        <v>15</v>
      </c>
      <c r="Q116" s="5">
        <v>9</v>
      </c>
      <c r="R116" s="5">
        <v>6</v>
      </c>
      <c r="S116" s="5">
        <v>7</v>
      </c>
      <c r="T116" s="5">
        <v>7</v>
      </c>
      <c r="U116" s="5">
        <v>5</v>
      </c>
      <c r="V116" s="5">
        <v>5</v>
      </c>
      <c r="W116" s="5">
        <v>6</v>
      </c>
      <c r="X116" s="5">
        <v>5</v>
      </c>
      <c r="Y116" s="5">
        <v>10</v>
      </c>
      <c r="Z116" s="5">
        <v>11</v>
      </c>
      <c r="AA116" s="5">
        <v>15</v>
      </c>
      <c r="AB116" s="5">
        <v>9</v>
      </c>
      <c r="AC116" s="5">
        <v>13</v>
      </c>
    </row>
    <row r="117" spans="1:29" x14ac:dyDescent="0.25">
      <c r="A117" t="s">
        <v>94</v>
      </c>
      <c r="B117" s="5">
        <v>19</v>
      </c>
      <c r="C117" s="5">
        <v>17</v>
      </c>
      <c r="D117" s="5">
        <v>13</v>
      </c>
      <c r="E117" s="5">
        <v>12</v>
      </c>
      <c r="F117" s="5">
        <v>8</v>
      </c>
      <c r="G117" s="5">
        <v>10</v>
      </c>
      <c r="H117" s="5">
        <v>12</v>
      </c>
      <c r="I117" s="5">
        <v>7</v>
      </c>
      <c r="J117" s="5">
        <v>10</v>
      </c>
      <c r="K117" s="5">
        <v>9</v>
      </c>
      <c r="L117" s="5">
        <v>9</v>
      </c>
      <c r="M117" s="5">
        <v>6</v>
      </c>
      <c r="N117" s="5">
        <v>18</v>
      </c>
      <c r="O117" s="5">
        <v>14</v>
      </c>
      <c r="P117" s="5">
        <v>12</v>
      </c>
      <c r="Q117" s="5">
        <v>12</v>
      </c>
      <c r="R117" s="5">
        <v>7</v>
      </c>
      <c r="S117" s="5">
        <v>3</v>
      </c>
      <c r="T117" s="5">
        <v>6</v>
      </c>
      <c r="U117" s="5">
        <v>6</v>
      </c>
      <c r="V117" s="5">
        <v>4</v>
      </c>
      <c r="W117" s="5">
        <v>5</v>
      </c>
      <c r="X117" s="5">
        <v>4</v>
      </c>
      <c r="Y117" s="5">
        <v>9</v>
      </c>
      <c r="Z117" s="5">
        <v>15</v>
      </c>
      <c r="AA117" s="5">
        <v>17</v>
      </c>
      <c r="AB117" s="5">
        <v>13</v>
      </c>
      <c r="AC117" s="5">
        <v>8</v>
      </c>
    </row>
    <row r="118" spans="1:29" x14ac:dyDescent="0.25">
      <c r="A118" t="s">
        <v>246</v>
      </c>
      <c r="B118" s="5">
        <v>11</v>
      </c>
      <c r="C118" s="5">
        <v>13</v>
      </c>
      <c r="D118" s="5">
        <v>11</v>
      </c>
      <c r="E118" s="5">
        <v>7</v>
      </c>
      <c r="F118" s="5">
        <v>7</v>
      </c>
      <c r="G118" s="5">
        <v>6</v>
      </c>
      <c r="H118" s="5">
        <v>6</v>
      </c>
      <c r="I118" s="5">
        <v>7</v>
      </c>
      <c r="J118" s="5">
        <v>4</v>
      </c>
      <c r="K118" s="5">
        <v>4</v>
      </c>
      <c r="L118" s="5">
        <v>6</v>
      </c>
      <c r="M118" s="5">
        <v>8</v>
      </c>
      <c r="N118" s="5">
        <v>13</v>
      </c>
      <c r="O118" s="5">
        <v>11</v>
      </c>
      <c r="P118" s="5">
        <v>8</v>
      </c>
      <c r="Q118" s="5">
        <v>4</v>
      </c>
      <c r="R118" s="5">
        <v>5</v>
      </c>
      <c r="S118" s="5">
        <v>6</v>
      </c>
      <c r="T118" s="5">
        <v>7</v>
      </c>
      <c r="U118" s="5">
        <v>8</v>
      </c>
      <c r="V118" s="5">
        <v>7</v>
      </c>
      <c r="W118" s="5">
        <v>10</v>
      </c>
      <c r="X118" s="5">
        <v>8</v>
      </c>
      <c r="Y118" s="5">
        <v>7</v>
      </c>
      <c r="Z118" s="5">
        <v>8</v>
      </c>
      <c r="AA118" s="5">
        <v>10</v>
      </c>
      <c r="AB118" s="5">
        <v>7</v>
      </c>
      <c r="AC118" s="5">
        <v>7</v>
      </c>
    </row>
    <row r="119" spans="1:29" x14ac:dyDescent="0.25">
      <c r="A119" t="s">
        <v>247</v>
      </c>
      <c r="B119" s="5">
        <v>147</v>
      </c>
      <c r="C119" s="5">
        <v>136</v>
      </c>
      <c r="D119" s="5">
        <v>128</v>
      </c>
      <c r="E119" s="5">
        <v>97</v>
      </c>
      <c r="F119" s="5">
        <v>98</v>
      </c>
      <c r="G119" s="5">
        <v>92</v>
      </c>
      <c r="H119" s="5">
        <v>93</v>
      </c>
      <c r="I119" s="5">
        <v>83</v>
      </c>
      <c r="J119" s="5">
        <v>81</v>
      </c>
      <c r="K119" s="5">
        <v>90</v>
      </c>
      <c r="L119" s="5">
        <v>100</v>
      </c>
      <c r="M119" s="5">
        <v>94</v>
      </c>
      <c r="N119" s="5">
        <v>109</v>
      </c>
      <c r="O119" s="5">
        <v>106</v>
      </c>
      <c r="P119" s="5">
        <v>103</v>
      </c>
      <c r="Q119" s="5">
        <v>83</v>
      </c>
      <c r="R119" s="5">
        <v>96</v>
      </c>
      <c r="S119" s="5">
        <v>99</v>
      </c>
      <c r="T119" s="5">
        <v>103</v>
      </c>
      <c r="U119" s="5">
        <v>108</v>
      </c>
      <c r="V119" s="5">
        <v>110</v>
      </c>
      <c r="W119" s="5">
        <v>118</v>
      </c>
      <c r="X119" s="5">
        <v>122</v>
      </c>
      <c r="Y119" s="5">
        <v>116</v>
      </c>
      <c r="Z119" s="5">
        <v>108</v>
      </c>
      <c r="AA119" s="5">
        <v>108</v>
      </c>
      <c r="AB119" s="5">
        <v>109</v>
      </c>
      <c r="AC119" s="5">
        <v>101</v>
      </c>
    </row>
    <row r="120" spans="1:29" x14ac:dyDescent="0.25">
      <c r="A120" t="s">
        <v>91</v>
      </c>
      <c r="B120" s="5">
        <v>1</v>
      </c>
      <c r="C120" s="5">
        <v>1</v>
      </c>
      <c r="D120" s="5">
        <v>1</v>
      </c>
      <c r="E120" s="5">
        <v>1</v>
      </c>
      <c r="F120" s="5">
        <v>1</v>
      </c>
      <c r="G120" s="5">
        <v>1</v>
      </c>
      <c r="H120" s="5">
        <v>1</v>
      </c>
      <c r="I120" s="5">
        <v>1</v>
      </c>
      <c r="J120" s="5">
        <v>1</v>
      </c>
      <c r="K120" s="5">
        <v>1</v>
      </c>
      <c r="L120" s="5">
        <v>1</v>
      </c>
      <c r="M120" s="5">
        <v>1</v>
      </c>
      <c r="N120" s="5">
        <v>1</v>
      </c>
      <c r="O120" s="5">
        <v>3</v>
      </c>
      <c r="P120" s="5">
        <v>3</v>
      </c>
      <c r="Q120" s="5">
        <v>3</v>
      </c>
      <c r="R120" s="5">
        <v>3</v>
      </c>
      <c r="S120" s="5">
        <v>3</v>
      </c>
      <c r="T120" s="5">
        <v>4</v>
      </c>
      <c r="U120" s="5">
        <v>1</v>
      </c>
      <c r="V120" s="5">
        <v>1</v>
      </c>
      <c r="W120" s="5">
        <v>2</v>
      </c>
      <c r="X120" s="5">
        <v>2</v>
      </c>
      <c r="Y120" s="5">
        <v>2</v>
      </c>
      <c r="Z120" s="5">
        <v>1</v>
      </c>
      <c r="AA120" s="5">
        <v>1</v>
      </c>
      <c r="AB120" s="5">
        <v>1</v>
      </c>
      <c r="AC120" s="5">
        <v>1</v>
      </c>
    </row>
    <row r="121" spans="1:29" x14ac:dyDescent="0.25">
      <c r="A121" t="s">
        <v>248</v>
      </c>
      <c r="B121" s="5">
        <v>1</v>
      </c>
      <c r="C121" s="5">
        <v>1</v>
      </c>
      <c r="D121" s="5">
        <v>1</v>
      </c>
      <c r="E121" s="5">
        <v>3</v>
      </c>
      <c r="F121" s="5">
        <v>7</v>
      </c>
      <c r="G121" s="5">
        <v>1</v>
      </c>
      <c r="H121" s="5">
        <v>1</v>
      </c>
      <c r="I121" s="5">
        <v>1</v>
      </c>
      <c r="J121" s="5">
        <v>1</v>
      </c>
      <c r="K121" s="5">
        <v>1</v>
      </c>
      <c r="L121" s="5">
        <v>4</v>
      </c>
      <c r="M121" s="5">
        <v>3</v>
      </c>
      <c r="N121" s="5">
        <v>3</v>
      </c>
      <c r="O121" s="5">
        <v>1</v>
      </c>
      <c r="P121" s="5">
        <v>1</v>
      </c>
      <c r="Q121" s="5">
        <v>4</v>
      </c>
      <c r="R121" s="5">
        <v>5</v>
      </c>
      <c r="S121" s="5">
        <v>3</v>
      </c>
      <c r="T121" s="5">
        <v>1</v>
      </c>
      <c r="U121" s="5">
        <v>3</v>
      </c>
      <c r="V121" s="5">
        <v>1</v>
      </c>
      <c r="W121" s="5">
        <v>2</v>
      </c>
      <c r="X121" s="5">
        <v>4</v>
      </c>
      <c r="Y121" s="5">
        <v>2</v>
      </c>
      <c r="Z121" s="5">
        <v>1</v>
      </c>
      <c r="AA121" s="5">
        <v>1</v>
      </c>
      <c r="AB121" s="5">
        <v>1</v>
      </c>
      <c r="AC121" s="5">
        <v>1</v>
      </c>
    </row>
    <row r="122" spans="1:29" x14ac:dyDescent="0.25">
      <c r="A122" t="s">
        <v>249</v>
      </c>
      <c r="B122" s="5">
        <v>66</v>
      </c>
      <c r="C122" s="5">
        <v>61</v>
      </c>
      <c r="D122" s="5">
        <v>40</v>
      </c>
      <c r="E122" s="5">
        <v>30</v>
      </c>
      <c r="F122" s="5">
        <v>22</v>
      </c>
      <c r="G122" s="5">
        <v>18</v>
      </c>
      <c r="H122" s="5">
        <v>22</v>
      </c>
      <c r="I122" s="5">
        <v>22</v>
      </c>
      <c r="J122" s="5">
        <v>28</v>
      </c>
      <c r="K122" s="5">
        <v>27</v>
      </c>
      <c r="L122" s="5">
        <v>34</v>
      </c>
      <c r="M122" s="5">
        <v>33</v>
      </c>
      <c r="N122" s="5">
        <v>51</v>
      </c>
      <c r="O122" s="5">
        <v>49</v>
      </c>
      <c r="P122" s="5">
        <v>44</v>
      </c>
      <c r="Q122" s="5">
        <v>36</v>
      </c>
      <c r="R122" s="5">
        <v>34</v>
      </c>
      <c r="S122" s="5">
        <v>35</v>
      </c>
      <c r="T122" s="5">
        <v>40</v>
      </c>
      <c r="U122" s="5">
        <v>34</v>
      </c>
      <c r="V122" s="5">
        <v>35</v>
      </c>
      <c r="W122" s="5">
        <v>35</v>
      </c>
      <c r="X122" s="5">
        <v>38</v>
      </c>
      <c r="Y122" s="5">
        <v>44</v>
      </c>
      <c r="Z122" s="5">
        <v>69</v>
      </c>
      <c r="AA122" s="5">
        <v>73</v>
      </c>
      <c r="AB122" s="5">
        <v>46</v>
      </c>
      <c r="AC122" s="5">
        <v>39</v>
      </c>
    </row>
    <row r="123" spans="1:29" x14ac:dyDescent="0.25">
      <c r="A123" t="s">
        <v>250</v>
      </c>
      <c r="B123" s="5">
        <v>85</v>
      </c>
      <c r="C123" s="5">
        <v>80</v>
      </c>
      <c r="D123" s="5">
        <v>78</v>
      </c>
      <c r="E123" s="5">
        <v>59</v>
      </c>
      <c r="F123" s="5">
        <v>45</v>
      </c>
      <c r="G123" s="5">
        <v>34</v>
      </c>
      <c r="H123" s="5">
        <v>52</v>
      </c>
      <c r="I123" s="5">
        <v>40</v>
      </c>
      <c r="J123" s="5">
        <v>27</v>
      </c>
      <c r="K123" s="5">
        <v>35</v>
      </c>
      <c r="L123" s="5">
        <v>41</v>
      </c>
      <c r="M123" s="5">
        <v>36</v>
      </c>
      <c r="N123" s="5">
        <v>55</v>
      </c>
      <c r="O123" s="5">
        <v>66</v>
      </c>
      <c r="P123" s="5">
        <v>50</v>
      </c>
      <c r="Q123" s="5">
        <v>38</v>
      </c>
      <c r="R123" s="5">
        <v>47</v>
      </c>
      <c r="S123" s="5">
        <v>64</v>
      </c>
      <c r="T123" s="5">
        <v>62</v>
      </c>
      <c r="U123" s="5">
        <v>51</v>
      </c>
      <c r="V123" s="5">
        <v>49</v>
      </c>
      <c r="W123" s="5">
        <v>45</v>
      </c>
      <c r="X123" s="5">
        <v>62</v>
      </c>
      <c r="Y123" s="5">
        <v>61</v>
      </c>
      <c r="Z123" s="5">
        <v>75</v>
      </c>
      <c r="AA123" s="5">
        <v>77</v>
      </c>
      <c r="AB123" s="5">
        <v>52</v>
      </c>
      <c r="AC123" s="5">
        <v>42</v>
      </c>
    </row>
    <row r="124" spans="1:29" x14ac:dyDescent="0.25">
      <c r="A124" t="s">
        <v>251</v>
      </c>
      <c r="B124" s="5">
        <v>46</v>
      </c>
      <c r="C124" s="5">
        <v>32</v>
      </c>
      <c r="D124" s="5">
        <v>31</v>
      </c>
      <c r="E124" s="5">
        <v>19</v>
      </c>
      <c r="F124" s="5">
        <v>20</v>
      </c>
      <c r="G124" s="5">
        <v>19</v>
      </c>
      <c r="H124" s="5">
        <v>17</v>
      </c>
      <c r="I124" s="5">
        <v>15</v>
      </c>
      <c r="J124" s="5">
        <v>11</v>
      </c>
      <c r="K124" s="5">
        <v>14</v>
      </c>
      <c r="L124" s="5">
        <v>14</v>
      </c>
      <c r="M124" s="5">
        <v>14</v>
      </c>
      <c r="N124" s="5">
        <v>22</v>
      </c>
      <c r="O124" s="5">
        <v>23</v>
      </c>
      <c r="P124" s="5">
        <v>22</v>
      </c>
      <c r="Q124" s="5">
        <v>17</v>
      </c>
      <c r="R124" s="5">
        <v>15</v>
      </c>
      <c r="S124" s="5">
        <v>15</v>
      </c>
      <c r="T124" s="5">
        <v>22</v>
      </c>
      <c r="U124" s="5">
        <v>19</v>
      </c>
      <c r="V124" s="5">
        <v>15</v>
      </c>
      <c r="W124" s="5">
        <v>21</v>
      </c>
      <c r="X124" s="5">
        <v>27</v>
      </c>
      <c r="Y124" s="5">
        <v>27</v>
      </c>
      <c r="Z124" s="5">
        <v>37</v>
      </c>
      <c r="AA124" s="5">
        <v>33</v>
      </c>
      <c r="AB124" s="5">
        <v>29</v>
      </c>
      <c r="AC124" s="5">
        <v>23</v>
      </c>
    </row>
    <row r="125" spans="1:29" x14ac:dyDescent="0.25">
      <c r="A125" t="s">
        <v>252</v>
      </c>
      <c r="B125" s="5">
        <v>20</v>
      </c>
      <c r="C125" s="5">
        <v>17</v>
      </c>
      <c r="D125" s="5">
        <v>16</v>
      </c>
      <c r="E125" s="5">
        <v>25</v>
      </c>
      <c r="F125" s="5">
        <v>29</v>
      </c>
      <c r="G125" s="5">
        <v>31</v>
      </c>
      <c r="H125" s="5">
        <v>32</v>
      </c>
      <c r="I125" s="5">
        <v>29</v>
      </c>
      <c r="J125" s="5">
        <v>38</v>
      </c>
      <c r="K125" s="5">
        <v>28</v>
      </c>
      <c r="L125" s="5">
        <v>31</v>
      </c>
      <c r="M125" s="5">
        <v>22</v>
      </c>
      <c r="N125" s="5">
        <v>25</v>
      </c>
      <c r="O125" s="5">
        <v>32</v>
      </c>
      <c r="P125" s="5">
        <v>34</v>
      </c>
      <c r="Q125" s="5">
        <v>34</v>
      </c>
      <c r="R125" s="5">
        <v>35</v>
      </c>
      <c r="S125" s="5">
        <v>27</v>
      </c>
      <c r="T125" s="5">
        <v>26</v>
      </c>
      <c r="U125" s="5">
        <v>22</v>
      </c>
      <c r="V125" s="5">
        <v>22</v>
      </c>
      <c r="W125" s="5">
        <v>24</v>
      </c>
      <c r="X125" s="5">
        <v>23</v>
      </c>
      <c r="Y125" s="5">
        <v>25</v>
      </c>
      <c r="Z125" s="5">
        <v>28</v>
      </c>
      <c r="AA125" s="5">
        <v>39</v>
      </c>
      <c r="AB125" s="5">
        <v>35</v>
      </c>
      <c r="AC125" s="5">
        <v>29</v>
      </c>
    </row>
    <row r="126" spans="1:29" x14ac:dyDescent="0.25">
      <c r="A126" t="s">
        <v>253</v>
      </c>
      <c r="B126" s="5">
        <v>1</v>
      </c>
      <c r="C126" s="5">
        <v>3</v>
      </c>
      <c r="D126" s="5">
        <v>3</v>
      </c>
      <c r="E126" s="5">
        <v>1</v>
      </c>
      <c r="F126" s="5">
        <v>1</v>
      </c>
      <c r="G126" s="5">
        <v>1</v>
      </c>
      <c r="H126" s="5">
        <v>1</v>
      </c>
      <c r="I126" s="5">
        <v>1</v>
      </c>
      <c r="J126" s="5">
        <v>1</v>
      </c>
      <c r="K126" s="5">
        <v>1</v>
      </c>
      <c r="L126" s="5">
        <v>1</v>
      </c>
      <c r="M126" s="5">
        <v>1</v>
      </c>
      <c r="N126" s="5">
        <v>3</v>
      </c>
      <c r="O126" s="5">
        <v>3</v>
      </c>
      <c r="P126" s="5">
        <v>3</v>
      </c>
      <c r="Q126" s="5">
        <v>1</v>
      </c>
      <c r="R126" s="5">
        <v>1</v>
      </c>
      <c r="S126" s="5">
        <v>1</v>
      </c>
      <c r="T126" s="5">
        <v>1</v>
      </c>
      <c r="U126" s="5">
        <v>1</v>
      </c>
      <c r="V126" s="5">
        <v>1</v>
      </c>
      <c r="W126" s="5">
        <v>1</v>
      </c>
      <c r="X126" s="5">
        <v>1</v>
      </c>
      <c r="Y126" s="5">
        <v>1</v>
      </c>
      <c r="Z126" s="5">
        <v>3</v>
      </c>
      <c r="AA126" s="5">
        <v>3</v>
      </c>
      <c r="AB126" s="5">
        <v>3</v>
      </c>
      <c r="AC126" s="5">
        <v>1</v>
      </c>
    </row>
    <row r="127" spans="1:29" x14ac:dyDescent="0.25">
      <c r="A127" t="s">
        <v>90</v>
      </c>
      <c r="B127" s="5">
        <v>4</v>
      </c>
      <c r="C127" s="5">
        <v>3</v>
      </c>
      <c r="D127" s="5">
        <v>3</v>
      </c>
      <c r="E127" s="5">
        <v>3</v>
      </c>
      <c r="F127" s="5">
        <v>1</v>
      </c>
      <c r="G127" s="5">
        <v>1</v>
      </c>
      <c r="H127" s="5">
        <v>1</v>
      </c>
      <c r="I127" s="5">
        <v>1</v>
      </c>
      <c r="J127" s="5">
        <v>1</v>
      </c>
      <c r="K127" s="5">
        <v>1</v>
      </c>
      <c r="L127" s="5">
        <v>1</v>
      </c>
      <c r="M127" s="5">
        <v>1</v>
      </c>
      <c r="N127" s="5">
        <v>1</v>
      </c>
      <c r="O127" s="5">
        <v>1</v>
      </c>
      <c r="P127" s="5">
        <v>1</v>
      </c>
      <c r="Q127" s="5">
        <v>0</v>
      </c>
      <c r="R127" s="5">
        <v>1</v>
      </c>
      <c r="S127" s="5">
        <v>1</v>
      </c>
      <c r="T127" s="5">
        <v>2</v>
      </c>
      <c r="U127" s="5">
        <v>1</v>
      </c>
      <c r="V127" s="5">
        <v>1</v>
      </c>
      <c r="W127" s="5">
        <v>1</v>
      </c>
      <c r="X127" s="5">
        <v>3</v>
      </c>
      <c r="Y127" s="5">
        <v>1</v>
      </c>
      <c r="Z127" s="5">
        <v>1</v>
      </c>
      <c r="AA127" s="5">
        <v>1</v>
      </c>
      <c r="AB127" s="5">
        <v>2</v>
      </c>
      <c r="AC127" s="5">
        <v>2</v>
      </c>
    </row>
    <row r="128" spans="1:29" x14ac:dyDescent="0.25">
      <c r="A128" t="s">
        <v>57</v>
      </c>
      <c r="B128" s="5">
        <v>2</v>
      </c>
      <c r="C128" s="5">
        <v>2</v>
      </c>
      <c r="D128" s="5">
        <v>2</v>
      </c>
      <c r="E128" s="5">
        <v>6</v>
      </c>
      <c r="F128" s="5">
        <v>4</v>
      </c>
      <c r="G128" s="5">
        <v>2</v>
      </c>
      <c r="H128" s="5">
        <v>2</v>
      </c>
      <c r="I128" s="5">
        <v>2</v>
      </c>
      <c r="J128" s="5">
        <v>2</v>
      </c>
      <c r="K128" s="5">
        <v>5</v>
      </c>
      <c r="L128" s="5">
        <v>5</v>
      </c>
      <c r="M128" s="5">
        <v>3</v>
      </c>
      <c r="N128" s="5">
        <v>4</v>
      </c>
      <c r="O128" s="5">
        <v>4</v>
      </c>
      <c r="P128" s="5">
        <v>2</v>
      </c>
      <c r="Q128" s="5">
        <v>1</v>
      </c>
      <c r="R128" s="5">
        <v>4</v>
      </c>
      <c r="S128" s="5">
        <v>4</v>
      </c>
      <c r="T128" s="5">
        <v>2</v>
      </c>
      <c r="U128" s="5">
        <v>2</v>
      </c>
      <c r="V128" s="5">
        <v>2</v>
      </c>
      <c r="W128" s="5">
        <v>5</v>
      </c>
      <c r="X128" s="5">
        <v>3</v>
      </c>
      <c r="Y128" s="5">
        <v>5</v>
      </c>
      <c r="Z128" s="5">
        <v>7</v>
      </c>
      <c r="AA128" s="5">
        <v>4</v>
      </c>
      <c r="AB128" s="5">
        <v>4</v>
      </c>
      <c r="AC128" s="5">
        <v>7</v>
      </c>
    </row>
    <row r="129" spans="1:29" x14ac:dyDescent="0.25">
      <c r="A129" t="s">
        <v>254</v>
      </c>
      <c r="B129" s="5">
        <v>5399</v>
      </c>
      <c r="C129" s="5">
        <v>4605</v>
      </c>
      <c r="D129" s="5">
        <v>4515</v>
      </c>
      <c r="E129" s="5">
        <v>3633</v>
      </c>
      <c r="F129" s="5">
        <v>3748</v>
      </c>
      <c r="G129" s="5">
        <v>3605</v>
      </c>
      <c r="H129" s="5">
        <v>3324</v>
      </c>
      <c r="I129" s="5">
        <v>3025</v>
      </c>
      <c r="J129" s="5">
        <v>3215</v>
      </c>
      <c r="K129" s="5">
        <v>3385</v>
      </c>
      <c r="L129" s="5">
        <v>3598</v>
      </c>
      <c r="M129" s="5">
        <v>3152</v>
      </c>
      <c r="N129" s="5">
        <v>3657</v>
      </c>
      <c r="O129" s="5">
        <v>3687</v>
      </c>
      <c r="P129" s="5">
        <v>3898</v>
      </c>
      <c r="Q129" s="5">
        <v>3331</v>
      </c>
      <c r="R129" s="5">
        <v>3741</v>
      </c>
      <c r="S129" s="5">
        <v>3792</v>
      </c>
      <c r="T129" s="5">
        <v>3814</v>
      </c>
      <c r="U129" s="5">
        <v>3768</v>
      </c>
      <c r="V129" s="5">
        <v>4073</v>
      </c>
      <c r="W129" s="5">
        <v>4447</v>
      </c>
      <c r="X129" s="5">
        <v>4875</v>
      </c>
      <c r="Y129" s="5">
        <v>4775</v>
      </c>
      <c r="Z129" s="5">
        <v>4684</v>
      </c>
      <c r="AA129" s="5">
        <v>4735</v>
      </c>
      <c r="AB129" s="5">
        <v>4180</v>
      </c>
      <c r="AC129" s="5">
        <v>3539</v>
      </c>
    </row>
    <row r="130" spans="1:29" x14ac:dyDescent="0.25">
      <c r="A130" t="s">
        <v>255</v>
      </c>
      <c r="B130" s="5">
        <v>122</v>
      </c>
      <c r="C130" s="5">
        <v>106</v>
      </c>
      <c r="D130" s="5">
        <v>106</v>
      </c>
      <c r="E130" s="5">
        <v>77</v>
      </c>
      <c r="F130" s="5">
        <v>90</v>
      </c>
      <c r="G130" s="5">
        <v>96</v>
      </c>
      <c r="H130" s="5">
        <v>81</v>
      </c>
      <c r="I130" s="5">
        <v>74</v>
      </c>
      <c r="J130" s="5">
        <v>82</v>
      </c>
      <c r="K130" s="5">
        <v>86</v>
      </c>
      <c r="L130" s="5">
        <v>87</v>
      </c>
      <c r="M130" s="5">
        <v>75</v>
      </c>
      <c r="N130" s="5">
        <v>73</v>
      </c>
      <c r="O130" s="5">
        <v>70</v>
      </c>
      <c r="P130" s="5">
        <v>70</v>
      </c>
      <c r="Q130" s="5">
        <v>63</v>
      </c>
      <c r="R130" s="5">
        <v>83</v>
      </c>
      <c r="S130" s="5">
        <v>92</v>
      </c>
      <c r="T130" s="5">
        <v>90</v>
      </c>
      <c r="U130" s="5">
        <v>94</v>
      </c>
      <c r="V130" s="5">
        <v>96</v>
      </c>
      <c r="W130" s="5">
        <v>109</v>
      </c>
      <c r="X130" s="5">
        <v>117</v>
      </c>
      <c r="Y130" s="5">
        <v>106</v>
      </c>
      <c r="Z130" s="5">
        <v>97</v>
      </c>
      <c r="AA130" s="5">
        <v>87</v>
      </c>
      <c r="AB130" s="5">
        <v>90</v>
      </c>
      <c r="AC130" s="5">
        <v>72</v>
      </c>
    </row>
    <row r="131" spans="1:29" x14ac:dyDescent="0.25">
      <c r="A131" t="s">
        <v>256</v>
      </c>
      <c r="B131" s="5">
        <v>38</v>
      </c>
      <c r="C131" s="5">
        <v>48</v>
      </c>
      <c r="D131" s="5">
        <v>37</v>
      </c>
      <c r="E131" s="5">
        <v>31</v>
      </c>
      <c r="F131" s="5">
        <v>24</v>
      </c>
      <c r="G131" s="5">
        <v>26</v>
      </c>
      <c r="H131" s="5">
        <v>21</v>
      </c>
      <c r="I131" s="5">
        <v>15</v>
      </c>
      <c r="J131" s="5">
        <v>14</v>
      </c>
      <c r="K131" s="5">
        <v>13</v>
      </c>
      <c r="L131" s="5">
        <v>14</v>
      </c>
      <c r="M131" s="5">
        <v>20</v>
      </c>
      <c r="N131" s="5">
        <v>19</v>
      </c>
      <c r="O131" s="5">
        <v>31</v>
      </c>
      <c r="P131" s="5">
        <v>31</v>
      </c>
      <c r="Q131" s="5">
        <v>18</v>
      </c>
      <c r="R131" s="5">
        <v>20</v>
      </c>
      <c r="S131" s="5">
        <v>18</v>
      </c>
      <c r="T131" s="5">
        <v>18</v>
      </c>
      <c r="U131" s="5">
        <v>18</v>
      </c>
      <c r="V131" s="5">
        <v>16</v>
      </c>
      <c r="W131" s="5">
        <v>20</v>
      </c>
      <c r="X131" s="5">
        <v>23</v>
      </c>
      <c r="Y131" s="5">
        <v>33</v>
      </c>
      <c r="Z131" s="5">
        <v>27</v>
      </c>
      <c r="AA131" s="5">
        <v>37</v>
      </c>
      <c r="AB131" s="5">
        <v>28</v>
      </c>
      <c r="AC131" s="5">
        <v>19</v>
      </c>
    </row>
    <row r="132" spans="1:29" x14ac:dyDescent="0.25">
      <c r="A132" t="s">
        <v>257</v>
      </c>
      <c r="B132" s="5">
        <v>9</v>
      </c>
      <c r="C132" s="5">
        <v>10</v>
      </c>
      <c r="D132" s="5">
        <v>6</v>
      </c>
      <c r="E132" s="5">
        <v>8</v>
      </c>
      <c r="F132" s="5">
        <v>9</v>
      </c>
      <c r="G132" s="5">
        <v>10</v>
      </c>
      <c r="H132" s="5">
        <v>12</v>
      </c>
      <c r="I132" s="5">
        <v>7</v>
      </c>
      <c r="J132" s="5">
        <v>7</v>
      </c>
      <c r="K132" s="5">
        <v>4</v>
      </c>
      <c r="L132" s="5">
        <v>6</v>
      </c>
      <c r="M132" s="5">
        <v>5</v>
      </c>
      <c r="N132" s="5">
        <v>8</v>
      </c>
      <c r="O132" s="5">
        <v>7</v>
      </c>
      <c r="P132" s="5">
        <v>6</v>
      </c>
      <c r="Q132" s="5">
        <v>6</v>
      </c>
      <c r="R132" s="5">
        <v>6</v>
      </c>
      <c r="S132" s="5">
        <v>9</v>
      </c>
      <c r="T132" s="5">
        <v>12</v>
      </c>
      <c r="U132" s="5">
        <v>7</v>
      </c>
      <c r="V132" s="5">
        <v>7</v>
      </c>
      <c r="W132" s="5">
        <v>7</v>
      </c>
      <c r="X132" s="5">
        <v>11</v>
      </c>
      <c r="Y132" s="5">
        <v>11</v>
      </c>
      <c r="Z132" s="5">
        <v>13</v>
      </c>
      <c r="AA132" s="5">
        <v>12</v>
      </c>
      <c r="AB132" s="5">
        <v>8</v>
      </c>
      <c r="AC132" s="5">
        <v>5</v>
      </c>
    </row>
    <row r="133" spans="1:29" x14ac:dyDescent="0.25">
      <c r="A133" t="s">
        <v>43</v>
      </c>
      <c r="B133" s="5">
        <v>1</v>
      </c>
      <c r="C133" s="5">
        <v>1</v>
      </c>
      <c r="D133" s="5">
        <v>1</v>
      </c>
      <c r="E133" s="5">
        <v>1</v>
      </c>
      <c r="F133" s="5">
        <v>1</v>
      </c>
      <c r="G133" s="5">
        <v>3</v>
      </c>
      <c r="H133" s="5">
        <v>3</v>
      </c>
      <c r="I133" s="5">
        <v>3</v>
      </c>
      <c r="J133" s="5">
        <v>1</v>
      </c>
      <c r="K133" s="5">
        <v>1</v>
      </c>
      <c r="L133" s="5">
        <v>1</v>
      </c>
      <c r="M133" s="5">
        <v>1</v>
      </c>
      <c r="N133" s="5">
        <v>2</v>
      </c>
      <c r="O133" s="5">
        <v>3</v>
      </c>
      <c r="P133" s="5">
        <v>2</v>
      </c>
      <c r="Q133" s="5">
        <v>2</v>
      </c>
      <c r="R133" s="5">
        <v>1</v>
      </c>
      <c r="S133" s="5">
        <v>2</v>
      </c>
      <c r="T133" s="5">
        <v>1</v>
      </c>
      <c r="U133" s="5">
        <v>1</v>
      </c>
      <c r="V133" s="5">
        <v>1</v>
      </c>
      <c r="W133" s="5">
        <v>1</v>
      </c>
      <c r="X133" s="5">
        <v>1</v>
      </c>
      <c r="Y133" s="5">
        <v>1</v>
      </c>
      <c r="Z133" s="5">
        <v>3</v>
      </c>
      <c r="AA133" s="5">
        <v>3</v>
      </c>
      <c r="AB133" s="5">
        <v>4</v>
      </c>
      <c r="AC133" s="5">
        <v>4</v>
      </c>
    </row>
    <row r="134" spans="1:29" x14ac:dyDescent="0.25">
      <c r="A134" t="s">
        <v>258</v>
      </c>
      <c r="B134" s="5">
        <v>6</v>
      </c>
      <c r="C134" s="5">
        <v>5</v>
      </c>
      <c r="D134" s="5">
        <v>5</v>
      </c>
      <c r="E134" s="5">
        <v>9</v>
      </c>
      <c r="F134" s="5">
        <v>10</v>
      </c>
      <c r="G134" s="5">
        <v>5</v>
      </c>
      <c r="H134" s="5">
        <v>5</v>
      </c>
      <c r="I134" s="5">
        <v>6</v>
      </c>
      <c r="J134" s="5">
        <v>4</v>
      </c>
      <c r="K134" s="5">
        <v>7</v>
      </c>
      <c r="L134" s="5">
        <v>5</v>
      </c>
      <c r="M134" s="5">
        <v>2</v>
      </c>
      <c r="N134" s="5">
        <v>2</v>
      </c>
      <c r="O134" s="5">
        <v>2</v>
      </c>
      <c r="P134" s="5">
        <v>6</v>
      </c>
      <c r="Q134" s="5">
        <v>10</v>
      </c>
      <c r="R134" s="5">
        <v>5</v>
      </c>
      <c r="S134" s="5">
        <v>4</v>
      </c>
      <c r="T134" s="5">
        <v>4</v>
      </c>
      <c r="U134" s="5">
        <v>4</v>
      </c>
      <c r="V134" s="5">
        <v>5</v>
      </c>
      <c r="W134" s="5">
        <v>3</v>
      </c>
      <c r="X134" s="5">
        <v>6</v>
      </c>
      <c r="Y134" s="5">
        <v>3</v>
      </c>
      <c r="Z134" s="5">
        <v>2</v>
      </c>
      <c r="AA134" s="5">
        <v>2</v>
      </c>
      <c r="AB134" s="5">
        <v>2</v>
      </c>
      <c r="AC134" s="5">
        <v>4</v>
      </c>
    </row>
    <row r="135" spans="1:29" x14ac:dyDescent="0.25">
      <c r="A135" t="s">
        <v>259</v>
      </c>
      <c r="B135" s="5">
        <v>52</v>
      </c>
      <c r="C135" s="5">
        <v>47</v>
      </c>
      <c r="D135" s="5">
        <v>44</v>
      </c>
      <c r="E135" s="5">
        <v>41</v>
      </c>
      <c r="F135" s="5">
        <v>32</v>
      </c>
      <c r="G135" s="5">
        <v>22</v>
      </c>
      <c r="H135" s="5">
        <v>26</v>
      </c>
      <c r="I135" s="5">
        <v>19</v>
      </c>
      <c r="J135" s="5">
        <v>21</v>
      </c>
      <c r="K135" s="5">
        <v>23</v>
      </c>
      <c r="L135" s="5">
        <v>39</v>
      </c>
      <c r="M135" s="5">
        <v>31</v>
      </c>
      <c r="N135" s="5">
        <v>42</v>
      </c>
      <c r="O135" s="5">
        <v>43</v>
      </c>
      <c r="P135" s="5">
        <v>33</v>
      </c>
      <c r="Q135" s="5">
        <v>23</v>
      </c>
      <c r="R135" s="5">
        <v>24</v>
      </c>
      <c r="S135" s="5">
        <v>29</v>
      </c>
      <c r="T135" s="5">
        <v>33</v>
      </c>
      <c r="U135" s="5">
        <v>25</v>
      </c>
      <c r="V135" s="5">
        <v>28</v>
      </c>
      <c r="W135" s="5">
        <v>29</v>
      </c>
      <c r="X135" s="5">
        <v>47</v>
      </c>
      <c r="Y135" s="5">
        <v>45</v>
      </c>
      <c r="Z135" s="5">
        <v>52</v>
      </c>
      <c r="AA135" s="5">
        <v>56</v>
      </c>
      <c r="AB135" s="5">
        <v>34</v>
      </c>
      <c r="AC135" s="5">
        <v>27</v>
      </c>
    </row>
    <row r="136" spans="1:29" x14ac:dyDescent="0.25">
      <c r="A136" t="s">
        <v>73</v>
      </c>
      <c r="B136" s="5">
        <v>21</v>
      </c>
      <c r="C136" s="5">
        <v>20</v>
      </c>
      <c r="D136" s="5">
        <v>20</v>
      </c>
      <c r="E136" s="5">
        <v>51</v>
      </c>
      <c r="F136" s="5">
        <v>38</v>
      </c>
      <c r="G136" s="5">
        <v>14</v>
      </c>
      <c r="H136" s="5">
        <v>9</v>
      </c>
      <c r="I136" s="5">
        <v>8</v>
      </c>
      <c r="J136" s="5">
        <v>11</v>
      </c>
      <c r="K136" s="5">
        <v>12</v>
      </c>
      <c r="L136" s="5">
        <v>23</v>
      </c>
      <c r="M136" s="5">
        <v>15</v>
      </c>
      <c r="N136" s="5">
        <v>20</v>
      </c>
      <c r="O136" s="5">
        <v>28</v>
      </c>
      <c r="P136" s="5">
        <v>21</v>
      </c>
      <c r="Q136" s="5">
        <v>38</v>
      </c>
      <c r="R136" s="5">
        <v>35</v>
      </c>
      <c r="S136" s="5">
        <v>12</v>
      </c>
      <c r="T136" s="5">
        <v>7</v>
      </c>
      <c r="U136" s="5">
        <v>5</v>
      </c>
      <c r="V136" s="5">
        <v>8</v>
      </c>
      <c r="W136" s="5">
        <v>8</v>
      </c>
      <c r="X136" s="5">
        <v>18</v>
      </c>
      <c r="Y136" s="5">
        <v>15</v>
      </c>
      <c r="Z136" s="5">
        <v>17</v>
      </c>
      <c r="AA136" s="5">
        <v>20</v>
      </c>
      <c r="AB136" s="5">
        <v>24</v>
      </c>
      <c r="AC136" s="5">
        <v>39</v>
      </c>
    </row>
    <row r="137" spans="1:29" x14ac:dyDescent="0.25">
      <c r="A137" t="s">
        <v>260</v>
      </c>
      <c r="B137" s="5">
        <v>61</v>
      </c>
      <c r="C137" s="5">
        <v>59</v>
      </c>
      <c r="D137" s="5">
        <v>48</v>
      </c>
      <c r="E137" s="5">
        <v>35</v>
      </c>
      <c r="F137" s="5">
        <v>22</v>
      </c>
      <c r="G137" s="5">
        <v>24</v>
      </c>
      <c r="H137" s="5">
        <v>25</v>
      </c>
      <c r="I137" s="5">
        <v>20</v>
      </c>
      <c r="J137" s="5">
        <v>20</v>
      </c>
      <c r="K137" s="5">
        <v>22</v>
      </c>
      <c r="L137" s="5">
        <v>22</v>
      </c>
      <c r="M137" s="5">
        <v>25</v>
      </c>
      <c r="N137" s="5">
        <v>34</v>
      </c>
      <c r="O137" s="5">
        <v>40</v>
      </c>
      <c r="P137" s="5">
        <v>36</v>
      </c>
      <c r="Q137" s="5">
        <v>31</v>
      </c>
      <c r="R137" s="5">
        <v>26</v>
      </c>
      <c r="S137" s="5">
        <v>28</v>
      </c>
      <c r="T137" s="5">
        <v>25</v>
      </c>
      <c r="U137" s="5">
        <v>26</v>
      </c>
      <c r="V137" s="5">
        <v>28</v>
      </c>
      <c r="W137" s="5">
        <v>29</v>
      </c>
      <c r="X137" s="5">
        <v>36</v>
      </c>
      <c r="Y137" s="5">
        <v>38</v>
      </c>
      <c r="Z137" s="5">
        <v>51</v>
      </c>
      <c r="AA137" s="5">
        <v>49</v>
      </c>
      <c r="AB137" s="5">
        <v>38</v>
      </c>
      <c r="AC137" s="5">
        <v>36</v>
      </c>
    </row>
    <row r="138" spans="1:29" x14ac:dyDescent="0.25">
      <c r="A138" t="s">
        <v>96</v>
      </c>
      <c r="B138" s="5">
        <v>3</v>
      </c>
      <c r="C138" s="5">
        <v>3</v>
      </c>
      <c r="D138" s="5">
        <v>1</v>
      </c>
      <c r="E138" s="5">
        <v>0</v>
      </c>
      <c r="F138" s="5">
        <v>0</v>
      </c>
      <c r="G138" s="5">
        <v>0</v>
      </c>
      <c r="H138" s="5">
        <v>0</v>
      </c>
      <c r="I138" s="5">
        <v>0</v>
      </c>
      <c r="J138" s="5">
        <v>4</v>
      </c>
      <c r="K138" s="5">
        <v>0</v>
      </c>
      <c r="L138" s="5">
        <v>3</v>
      </c>
      <c r="M138" s="5">
        <v>2</v>
      </c>
      <c r="N138" s="5">
        <v>2</v>
      </c>
      <c r="O138" s="5">
        <v>2</v>
      </c>
      <c r="P138" s="5">
        <v>2</v>
      </c>
      <c r="Q138" s="5">
        <v>2</v>
      </c>
      <c r="R138" s="5">
        <v>2</v>
      </c>
      <c r="S138" s="5">
        <v>3</v>
      </c>
      <c r="T138" s="5">
        <v>3</v>
      </c>
      <c r="U138" s="5">
        <v>3</v>
      </c>
      <c r="V138" s="5">
        <v>0</v>
      </c>
      <c r="W138" s="5">
        <v>1</v>
      </c>
      <c r="X138" s="5">
        <v>1</v>
      </c>
      <c r="Y138" s="5">
        <v>1</v>
      </c>
      <c r="Z138" s="5">
        <v>0</v>
      </c>
      <c r="AA138" s="5">
        <v>3</v>
      </c>
      <c r="AB138" s="5">
        <v>3</v>
      </c>
      <c r="AC138" s="5">
        <v>2</v>
      </c>
    </row>
    <row r="139" spans="1:29" x14ac:dyDescent="0.25">
      <c r="A139" t="s">
        <v>261</v>
      </c>
      <c r="B139" s="5">
        <v>37</v>
      </c>
      <c r="C139" s="5">
        <v>47</v>
      </c>
      <c r="D139" s="5">
        <v>38</v>
      </c>
      <c r="E139" s="5">
        <v>32</v>
      </c>
      <c r="F139" s="5">
        <v>26</v>
      </c>
      <c r="G139" s="5">
        <v>20</v>
      </c>
      <c r="H139" s="5">
        <v>16</v>
      </c>
      <c r="I139" s="5">
        <v>18</v>
      </c>
      <c r="J139" s="5">
        <v>18</v>
      </c>
      <c r="K139" s="5">
        <v>19</v>
      </c>
      <c r="L139" s="5">
        <v>18</v>
      </c>
      <c r="M139" s="5">
        <v>22</v>
      </c>
      <c r="N139" s="5">
        <v>24</v>
      </c>
      <c r="O139" s="5">
        <v>28</v>
      </c>
      <c r="P139" s="5">
        <v>23</v>
      </c>
      <c r="Q139" s="5">
        <v>15</v>
      </c>
      <c r="R139" s="5">
        <v>20</v>
      </c>
      <c r="S139" s="5">
        <v>17</v>
      </c>
      <c r="T139" s="5">
        <v>20</v>
      </c>
      <c r="U139" s="5">
        <v>19</v>
      </c>
      <c r="V139" s="5">
        <v>22</v>
      </c>
      <c r="W139" s="5">
        <v>19</v>
      </c>
      <c r="X139" s="5">
        <v>22</v>
      </c>
      <c r="Y139" s="5">
        <v>29</v>
      </c>
      <c r="Z139" s="5">
        <v>33</v>
      </c>
      <c r="AA139" s="5">
        <v>36</v>
      </c>
      <c r="AB139" s="5">
        <v>24</v>
      </c>
      <c r="AC139" s="5">
        <v>19</v>
      </c>
    </row>
    <row r="140" spans="1:29" x14ac:dyDescent="0.25">
      <c r="A140" t="s">
        <v>262</v>
      </c>
      <c r="B140" s="5">
        <v>41</v>
      </c>
      <c r="C140" s="5">
        <v>47</v>
      </c>
      <c r="D140" s="5">
        <v>46</v>
      </c>
      <c r="E140" s="5">
        <v>47</v>
      </c>
      <c r="F140" s="5">
        <v>31</v>
      </c>
      <c r="G140" s="5">
        <v>29</v>
      </c>
      <c r="H140" s="5">
        <v>21</v>
      </c>
      <c r="I140" s="5">
        <v>19</v>
      </c>
      <c r="J140" s="5">
        <v>14</v>
      </c>
      <c r="K140" s="5">
        <v>19</v>
      </c>
      <c r="L140" s="5">
        <v>25</v>
      </c>
      <c r="M140" s="5">
        <v>23</v>
      </c>
      <c r="N140" s="5">
        <v>36</v>
      </c>
      <c r="O140" s="5">
        <v>46</v>
      </c>
      <c r="P140" s="5">
        <v>39</v>
      </c>
      <c r="Q140" s="5">
        <v>31</v>
      </c>
      <c r="R140" s="5">
        <v>23</v>
      </c>
      <c r="S140" s="5">
        <v>22</v>
      </c>
      <c r="T140" s="5">
        <v>31</v>
      </c>
      <c r="U140" s="5">
        <v>35</v>
      </c>
      <c r="V140" s="5">
        <v>23</v>
      </c>
      <c r="W140" s="5">
        <v>23</v>
      </c>
      <c r="X140" s="5">
        <v>33</v>
      </c>
      <c r="Y140" s="5">
        <v>30</v>
      </c>
      <c r="Z140" s="5">
        <v>39</v>
      </c>
      <c r="AA140" s="5">
        <v>37</v>
      </c>
      <c r="AB140" s="5">
        <v>32</v>
      </c>
      <c r="AC140" s="5">
        <v>29</v>
      </c>
    </row>
    <row r="141" spans="1:29" x14ac:dyDescent="0.25">
      <c r="A141" t="s">
        <v>263</v>
      </c>
      <c r="B141" s="5">
        <v>23</v>
      </c>
      <c r="C141" s="5">
        <v>15</v>
      </c>
      <c r="D141" s="5">
        <v>13</v>
      </c>
      <c r="E141" s="5">
        <v>11</v>
      </c>
      <c r="F141" s="5">
        <v>13</v>
      </c>
      <c r="G141" s="5">
        <v>9</v>
      </c>
      <c r="H141" s="5">
        <v>13</v>
      </c>
      <c r="I141" s="5">
        <v>8</v>
      </c>
      <c r="J141" s="5">
        <v>9</v>
      </c>
      <c r="K141" s="5">
        <v>10</v>
      </c>
      <c r="L141" s="5">
        <v>11</v>
      </c>
      <c r="M141" s="5">
        <v>10</v>
      </c>
      <c r="N141" s="5">
        <v>8</v>
      </c>
      <c r="O141" s="5">
        <v>9</v>
      </c>
      <c r="P141" s="5">
        <v>10</v>
      </c>
      <c r="Q141" s="5">
        <v>6</v>
      </c>
      <c r="R141" s="5">
        <v>10</v>
      </c>
      <c r="S141" s="5">
        <v>9</v>
      </c>
      <c r="T141" s="5">
        <v>13</v>
      </c>
      <c r="U141" s="5">
        <v>13</v>
      </c>
      <c r="V141" s="5">
        <v>14</v>
      </c>
      <c r="W141" s="5">
        <v>16</v>
      </c>
      <c r="X141" s="5">
        <v>15</v>
      </c>
      <c r="Y141" s="5">
        <v>17</v>
      </c>
      <c r="Z141" s="5">
        <v>11</v>
      </c>
      <c r="AA141" s="5">
        <v>10</v>
      </c>
      <c r="AB141" s="5">
        <v>11</v>
      </c>
      <c r="AC141" s="5">
        <v>9</v>
      </c>
    </row>
    <row r="142" spans="1:29" x14ac:dyDescent="0.25">
      <c r="A142" t="s">
        <v>264</v>
      </c>
      <c r="B142" s="5">
        <v>0</v>
      </c>
      <c r="C142" s="5">
        <v>0</v>
      </c>
      <c r="D142" s="5">
        <v>0</v>
      </c>
      <c r="E142" s="5">
        <v>0</v>
      </c>
      <c r="F142" s="5">
        <v>0</v>
      </c>
      <c r="G142" s="5">
        <v>0</v>
      </c>
      <c r="H142" s="5">
        <v>0</v>
      </c>
      <c r="I142" s="5">
        <v>0</v>
      </c>
      <c r="J142" s="5">
        <v>0</v>
      </c>
      <c r="K142" s="5">
        <v>0</v>
      </c>
      <c r="L142" s="5">
        <v>0</v>
      </c>
      <c r="M142" s="5">
        <v>0</v>
      </c>
      <c r="N142" s="5">
        <v>0</v>
      </c>
      <c r="O142" s="5">
        <v>0</v>
      </c>
      <c r="P142" s="5">
        <v>0</v>
      </c>
      <c r="Q142" s="5">
        <v>0</v>
      </c>
      <c r="R142" s="5">
        <v>0</v>
      </c>
      <c r="S142" s="5">
        <v>0</v>
      </c>
      <c r="T142" s="5">
        <v>0</v>
      </c>
      <c r="U142" s="5">
        <v>0</v>
      </c>
      <c r="V142" s="5">
        <v>0</v>
      </c>
      <c r="W142" s="5">
        <v>0</v>
      </c>
      <c r="X142" s="5">
        <v>0</v>
      </c>
      <c r="Y142" s="5">
        <v>0</v>
      </c>
      <c r="Z142" s="5">
        <v>0</v>
      </c>
      <c r="AA142" s="5">
        <v>0</v>
      </c>
      <c r="AB142" s="5">
        <v>0</v>
      </c>
      <c r="AC142" s="5">
        <v>0</v>
      </c>
    </row>
    <row r="143" spans="1:29" x14ac:dyDescent="0.25">
      <c r="A143" t="s">
        <v>265</v>
      </c>
      <c r="B143" s="5">
        <v>5</v>
      </c>
      <c r="C143" s="5">
        <v>7</v>
      </c>
      <c r="D143" s="5">
        <v>5</v>
      </c>
      <c r="E143" s="5">
        <v>5</v>
      </c>
      <c r="F143" s="5">
        <v>5</v>
      </c>
      <c r="G143" s="5">
        <v>6</v>
      </c>
      <c r="H143" s="5">
        <v>5</v>
      </c>
      <c r="I143" s="5">
        <v>4</v>
      </c>
      <c r="J143" s="5">
        <v>3</v>
      </c>
      <c r="K143" s="5">
        <v>3</v>
      </c>
      <c r="L143" s="5">
        <v>3</v>
      </c>
      <c r="M143" s="5">
        <v>2</v>
      </c>
      <c r="N143" s="5">
        <v>6</v>
      </c>
      <c r="O143" s="5">
        <v>6</v>
      </c>
      <c r="P143" s="5">
        <v>4</v>
      </c>
      <c r="Q143" s="5">
        <v>3</v>
      </c>
      <c r="R143" s="5">
        <v>5</v>
      </c>
      <c r="S143" s="5">
        <v>5</v>
      </c>
      <c r="T143" s="5">
        <v>5</v>
      </c>
      <c r="U143" s="5">
        <v>3</v>
      </c>
      <c r="V143" s="5">
        <v>3</v>
      </c>
      <c r="W143" s="5">
        <v>4</v>
      </c>
      <c r="X143" s="5">
        <v>6</v>
      </c>
      <c r="Y143" s="5">
        <v>3</v>
      </c>
      <c r="Z143" s="5">
        <v>5</v>
      </c>
      <c r="AA143" s="5">
        <v>5</v>
      </c>
      <c r="AB143" s="5">
        <v>3</v>
      </c>
      <c r="AC143" s="5">
        <v>2</v>
      </c>
    </row>
    <row r="144" spans="1:29" x14ac:dyDescent="0.25">
      <c r="A144" t="s">
        <v>266</v>
      </c>
      <c r="B144" s="5">
        <v>23</v>
      </c>
      <c r="C144" s="5">
        <v>18</v>
      </c>
      <c r="D144" s="5">
        <v>17</v>
      </c>
      <c r="E144" s="5">
        <v>8</v>
      </c>
      <c r="F144" s="5">
        <v>13</v>
      </c>
      <c r="G144" s="5">
        <v>11</v>
      </c>
      <c r="H144" s="5">
        <v>12</v>
      </c>
      <c r="I144" s="5">
        <v>7</v>
      </c>
      <c r="J144" s="5">
        <v>10</v>
      </c>
      <c r="K144" s="5">
        <v>9</v>
      </c>
      <c r="L144" s="5">
        <v>19</v>
      </c>
      <c r="M144" s="5">
        <v>17</v>
      </c>
      <c r="N144" s="5">
        <v>18</v>
      </c>
      <c r="O144" s="5">
        <v>18</v>
      </c>
      <c r="P144" s="5">
        <v>27</v>
      </c>
      <c r="Q144" s="5">
        <v>21</v>
      </c>
      <c r="R144" s="5">
        <v>15</v>
      </c>
      <c r="S144" s="5">
        <v>19</v>
      </c>
      <c r="T144" s="5">
        <v>17</v>
      </c>
      <c r="U144" s="5">
        <v>13</v>
      </c>
      <c r="V144" s="5">
        <v>17</v>
      </c>
      <c r="W144" s="5">
        <v>17</v>
      </c>
      <c r="X144" s="5">
        <v>22</v>
      </c>
      <c r="Y144" s="5">
        <v>21</v>
      </c>
      <c r="Z144" s="5">
        <v>20</v>
      </c>
      <c r="AA144" s="5">
        <v>29</v>
      </c>
      <c r="AB144" s="5">
        <v>18</v>
      </c>
      <c r="AC144" s="5">
        <v>18</v>
      </c>
    </row>
    <row r="145" spans="1:29" x14ac:dyDescent="0.25">
      <c r="A145" t="s">
        <v>267</v>
      </c>
      <c r="B145" s="5">
        <v>90</v>
      </c>
      <c r="C145" s="5">
        <v>92</v>
      </c>
      <c r="D145" s="5">
        <v>75</v>
      </c>
      <c r="E145" s="5">
        <v>54</v>
      </c>
      <c r="F145" s="5">
        <v>47</v>
      </c>
      <c r="G145" s="5">
        <v>39</v>
      </c>
      <c r="H145" s="5">
        <v>37</v>
      </c>
      <c r="I145" s="5">
        <v>40</v>
      </c>
      <c r="J145" s="5">
        <v>35</v>
      </c>
      <c r="K145" s="5">
        <v>47</v>
      </c>
      <c r="L145" s="5">
        <v>53</v>
      </c>
      <c r="M145" s="5">
        <v>53</v>
      </c>
      <c r="N145" s="5">
        <v>71</v>
      </c>
      <c r="O145" s="5">
        <v>77</v>
      </c>
      <c r="P145" s="5">
        <v>76</v>
      </c>
      <c r="Q145" s="5">
        <v>53</v>
      </c>
      <c r="R145" s="5">
        <v>59</v>
      </c>
      <c r="S145" s="5">
        <v>57</v>
      </c>
      <c r="T145" s="5">
        <v>59</v>
      </c>
      <c r="U145" s="5">
        <v>48</v>
      </c>
      <c r="V145" s="5">
        <v>59</v>
      </c>
      <c r="W145" s="5">
        <v>58</v>
      </c>
      <c r="X145" s="5">
        <v>79</v>
      </c>
      <c r="Y145" s="5">
        <v>73</v>
      </c>
      <c r="Z145" s="5">
        <v>90</v>
      </c>
      <c r="AA145" s="5">
        <v>99</v>
      </c>
      <c r="AB145" s="5">
        <v>82</v>
      </c>
      <c r="AC145" s="5">
        <v>81</v>
      </c>
    </row>
    <row r="146" spans="1:29" x14ac:dyDescent="0.25">
      <c r="A146" t="s">
        <v>268</v>
      </c>
      <c r="B146" s="5">
        <v>50</v>
      </c>
      <c r="C146" s="5">
        <v>47</v>
      </c>
      <c r="D146" s="5">
        <v>41</v>
      </c>
      <c r="E146" s="5">
        <v>45</v>
      </c>
      <c r="F146" s="5">
        <v>33</v>
      </c>
      <c r="G146" s="5">
        <v>40</v>
      </c>
      <c r="H146" s="5">
        <v>35</v>
      </c>
      <c r="I146" s="5">
        <v>28</v>
      </c>
      <c r="J146" s="5">
        <v>28</v>
      </c>
      <c r="K146" s="5">
        <v>27</v>
      </c>
      <c r="L146" s="5">
        <v>40</v>
      </c>
      <c r="M146" s="5">
        <v>40</v>
      </c>
      <c r="N146" s="5">
        <v>44</v>
      </c>
      <c r="O146" s="5">
        <v>55</v>
      </c>
      <c r="P146" s="5">
        <v>56</v>
      </c>
      <c r="Q146" s="5">
        <v>53</v>
      </c>
      <c r="R146" s="5">
        <v>38</v>
      </c>
      <c r="S146" s="5">
        <v>32</v>
      </c>
      <c r="T146" s="5">
        <v>38</v>
      </c>
      <c r="U146" s="5">
        <v>31</v>
      </c>
      <c r="V146" s="5">
        <v>38</v>
      </c>
      <c r="W146" s="5">
        <v>40</v>
      </c>
      <c r="X146" s="5">
        <v>58</v>
      </c>
      <c r="Y146" s="5">
        <v>53</v>
      </c>
      <c r="Z146" s="5">
        <v>45</v>
      </c>
      <c r="AA146" s="5">
        <v>44</v>
      </c>
      <c r="AB146" s="5">
        <v>44</v>
      </c>
      <c r="AC146" s="5">
        <v>40</v>
      </c>
    </row>
    <row r="147" spans="1:29" x14ac:dyDescent="0.25">
      <c r="A147" t="s">
        <v>269</v>
      </c>
      <c r="B147" s="5">
        <v>51</v>
      </c>
      <c r="C147" s="5">
        <v>46</v>
      </c>
      <c r="D147" s="5">
        <v>33</v>
      </c>
      <c r="E147" s="5">
        <v>20</v>
      </c>
      <c r="F147" s="5">
        <v>14</v>
      </c>
      <c r="G147" s="5">
        <v>14</v>
      </c>
      <c r="H147" s="5">
        <v>15</v>
      </c>
      <c r="I147" s="5">
        <v>11</v>
      </c>
      <c r="J147" s="5">
        <v>8</v>
      </c>
      <c r="K147" s="5">
        <v>13</v>
      </c>
      <c r="L147" s="5">
        <v>11</v>
      </c>
      <c r="M147" s="5">
        <v>10</v>
      </c>
      <c r="N147" s="5">
        <v>18</v>
      </c>
      <c r="O147" s="5">
        <v>29</v>
      </c>
      <c r="P147" s="5">
        <v>24</v>
      </c>
      <c r="Q147" s="5">
        <v>17</v>
      </c>
      <c r="R147" s="5">
        <v>17</v>
      </c>
      <c r="S147" s="5">
        <v>19</v>
      </c>
      <c r="T147" s="5">
        <v>18</v>
      </c>
      <c r="U147" s="5">
        <v>13</v>
      </c>
      <c r="V147" s="5">
        <v>14</v>
      </c>
      <c r="W147" s="5">
        <v>17</v>
      </c>
      <c r="X147" s="5">
        <v>24</v>
      </c>
      <c r="Y147" s="5">
        <v>30</v>
      </c>
      <c r="Z147" s="5">
        <v>37</v>
      </c>
      <c r="AA147" s="5">
        <v>35</v>
      </c>
      <c r="AB147" s="5">
        <v>27</v>
      </c>
      <c r="AC147" s="5">
        <v>25</v>
      </c>
    </row>
    <row r="148" spans="1:29" x14ac:dyDescent="0.25">
      <c r="A148" t="s">
        <v>270</v>
      </c>
      <c r="B148" s="5">
        <v>381</v>
      </c>
      <c r="C148" s="5">
        <v>336</v>
      </c>
      <c r="D148" s="5">
        <v>333</v>
      </c>
      <c r="E148" s="5">
        <v>241</v>
      </c>
      <c r="F148" s="5">
        <v>243</v>
      </c>
      <c r="G148" s="5">
        <v>224</v>
      </c>
      <c r="H148" s="5">
        <v>213</v>
      </c>
      <c r="I148" s="5">
        <v>197</v>
      </c>
      <c r="J148" s="5">
        <v>211</v>
      </c>
      <c r="K148" s="5">
        <v>230</v>
      </c>
      <c r="L148" s="5">
        <v>259</v>
      </c>
      <c r="M148" s="5">
        <v>241</v>
      </c>
      <c r="N148" s="5">
        <v>305</v>
      </c>
      <c r="O148" s="5">
        <v>335</v>
      </c>
      <c r="P148" s="5">
        <v>311</v>
      </c>
      <c r="Q148" s="5">
        <v>227</v>
      </c>
      <c r="R148" s="5">
        <v>252</v>
      </c>
      <c r="S148" s="5">
        <v>249</v>
      </c>
      <c r="T148" s="5">
        <v>250</v>
      </c>
      <c r="U148" s="5">
        <v>250</v>
      </c>
      <c r="V148" s="5">
        <v>268</v>
      </c>
      <c r="W148" s="5">
        <v>300</v>
      </c>
      <c r="X148" s="5">
        <v>330</v>
      </c>
      <c r="Y148" s="5">
        <v>338</v>
      </c>
      <c r="Z148" s="5">
        <v>390</v>
      </c>
      <c r="AA148" s="5">
        <v>394</v>
      </c>
      <c r="AB148" s="5">
        <v>328</v>
      </c>
      <c r="AC148" s="5">
        <v>265</v>
      </c>
    </row>
    <row r="149" spans="1:29" x14ac:dyDescent="0.25">
      <c r="A149" t="s">
        <v>271</v>
      </c>
      <c r="B149" s="5">
        <v>70</v>
      </c>
      <c r="C149" s="5">
        <v>71</v>
      </c>
      <c r="D149" s="5">
        <v>65</v>
      </c>
      <c r="E149" s="5">
        <v>58</v>
      </c>
      <c r="F149" s="5">
        <v>53</v>
      </c>
      <c r="G149" s="5">
        <v>50</v>
      </c>
      <c r="H149" s="5">
        <v>42</v>
      </c>
      <c r="I149" s="5">
        <v>41</v>
      </c>
      <c r="J149" s="5">
        <v>39</v>
      </c>
      <c r="K149" s="5">
        <v>46</v>
      </c>
      <c r="L149" s="5">
        <v>59</v>
      </c>
      <c r="M149" s="5">
        <v>51</v>
      </c>
      <c r="N149" s="5">
        <v>58</v>
      </c>
      <c r="O149" s="5">
        <v>59</v>
      </c>
      <c r="P149" s="5">
        <v>58</v>
      </c>
      <c r="Q149" s="5">
        <v>58</v>
      </c>
      <c r="R149" s="5">
        <v>66</v>
      </c>
      <c r="S149" s="5">
        <v>54</v>
      </c>
      <c r="T149" s="5">
        <v>57</v>
      </c>
      <c r="U149" s="5">
        <v>56</v>
      </c>
      <c r="V149" s="5">
        <v>55</v>
      </c>
      <c r="W149" s="5">
        <v>65</v>
      </c>
      <c r="X149" s="5">
        <v>78</v>
      </c>
      <c r="Y149" s="5">
        <v>73</v>
      </c>
      <c r="Z149" s="5">
        <v>71</v>
      </c>
      <c r="AA149" s="5">
        <v>88</v>
      </c>
      <c r="AB149" s="5">
        <v>75</v>
      </c>
      <c r="AC149" s="5">
        <v>72</v>
      </c>
    </row>
    <row r="150" spans="1:29" x14ac:dyDescent="0.25">
      <c r="A150" t="s">
        <v>272</v>
      </c>
      <c r="B150" s="5">
        <v>473</v>
      </c>
      <c r="C150" s="5">
        <v>469</v>
      </c>
      <c r="D150" s="5">
        <v>394</v>
      </c>
      <c r="E150" s="5">
        <v>377</v>
      </c>
      <c r="F150" s="5">
        <v>323</v>
      </c>
      <c r="G150" s="5">
        <v>277</v>
      </c>
      <c r="H150" s="5">
        <v>255</v>
      </c>
      <c r="I150" s="5">
        <v>236</v>
      </c>
      <c r="J150" s="5">
        <v>237</v>
      </c>
      <c r="K150" s="5">
        <v>249</v>
      </c>
      <c r="L150" s="5">
        <v>280</v>
      </c>
      <c r="M150" s="5">
        <v>262</v>
      </c>
      <c r="N150" s="5">
        <v>344</v>
      </c>
      <c r="O150" s="5">
        <v>390</v>
      </c>
      <c r="P150" s="5">
        <v>386</v>
      </c>
      <c r="Q150" s="5">
        <v>341</v>
      </c>
      <c r="R150" s="5">
        <v>355</v>
      </c>
      <c r="S150" s="5">
        <v>318</v>
      </c>
      <c r="T150" s="5">
        <v>327</v>
      </c>
      <c r="U150" s="5">
        <v>321</v>
      </c>
      <c r="V150" s="5">
        <v>340</v>
      </c>
      <c r="W150" s="5">
        <v>340</v>
      </c>
      <c r="X150" s="5">
        <v>412</v>
      </c>
      <c r="Y150" s="5">
        <v>424</v>
      </c>
      <c r="Z150" s="5">
        <v>461</v>
      </c>
      <c r="AA150" s="5">
        <v>605</v>
      </c>
      <c r="AB150" s="5">
        <v>449</v>
      </c>
      <c r="AC150" s="5">
        <v>416</v>
      </c>
    </row>
    <row r="151" spans="1:29" x14ac:dyDescent="0.25">
      <c r="A151" t="s">
        <v>273</v>
      </c>
      <c r="B151" s="5">
        <v>34</v>
      </c>
      <c r="C151" s="5">
        <v>31</v>
      </c>
      <c r="D151" s="5">
        <v>28</v>
      </c>
      <c r="E151" s="5">
        <v>28</v>
      </c>
      <c r="F151" s="5">
        <v>22</v>
      </c>
      <c r="G151" s="5">
        <v>19</v>
      </c>
      <c r="H151" s="5">
        <v>19</v>
      </c>
      <c r="I151" s="5">
        <v>17</v>
      </c>
      <c r="J151" s="5">
        <v>15</v>
      </c>
      <c r="K151" s="5">
        <v>22</v>
      </c>
      <c r="L151" s="5">
        <v>26</v>
      </c>
      <c r="M151" s="5">
        <v>25</v>
      </c>
      <c r="N151" s="5">
        <v>31</v>
      </c>
      <c r="O151" s="5">
        <v>34</v>
      </c>
      <c r="P151" s="5">
        <v>28</v>
      </c>
      <c r="Q151" s="5">
        <v>26</v>
      </c>
      <c r="R151" s="5">
        <v>23</v>
      </c>
      <c r="S151" s="5">
        <v>21</v>
      </c>
      <c r="T151" s="5">
        <v>17</v>
      </c>
      <c r="U151" s="5">
        <v>20</v>
      </c>
      <c r="V151" s="5">
        <v>19</v>
      </c>
      <c r="W151" s="5">
        <v>24</v>
      </c>
      <c r="X151" s="5">
        <v>25</v>
      </c>
      <c r="Y151" s="5">
        <v>26</v>
      </c>
      <c r="Z151" s="5">
        <v>22</v>
      </c>
      <c r="AA151" s="5">
        <v>25</v>
      </c>
      <c r="AB151" s="5">
        <v>18</v>
      </c>
      <c r="AC151" s="5">
        <v>16</v>
      </c>
    </row>
    <row r="152" spans="1:29" x14ac:dyDescent="0.25">
      <c r="A152" t="s">
        <v>68</v>
      </c>
      <c r="B152" s="5">
        <v>0</v>
      </c>
      <c r="C152" s="5">
        <v>0</v>
      </c>
      <c r="D152" s="5">
        <v>0</v>
      </c>
      <c r="E152" s="5">
        <v>2</v>
      </c>
      <c r="F152" s="5">
        <v>2</v>
      </c>
      <c r="G152" s="5">
        <v>0</v>
      </c>
      <c r="H152" s="5">
        <v>3</v>
      </c>
      <c r="I152" s="5">
        <v>2</v>
      </c>
      <c r="J152" s="5">
        <v>0</v>
      </c>
      <c r="K152" s="5">
        <v>0</v>
      </c>
      <c r="L152" s="5">
        <v>0</v>
      </c>
      <c r="M152" s="5">
        <v>0</v>
      </c>
      <c r="N152" s="5">
        <v>0</v>
      </c>
      <c r="O152" s="5">
        <v>0</v>
      </c>
      <c r="P152" s="5">
        <v>0</v>
      </c>
      <c r="Q152" s="5">
        <v>0</v>
      </c>
      <c r="R152" s="5">
        <v>0</v>
      </c>
      <c r="S152" s="5">
        <v>0</v>
      </c>
      <c r="T152" s="5">
        <v>0</v>
      </c>
      <c r="U152" s="5">
        <v>0</v>
      </c>
      <c r="V152" s="5">
        <v>0</v>
      </c>
      <c r="W152" s="5">
        <v>0</v>
      </c>
      <c r="X152" s="5">
        <v>0</v>
      </c>
      <c r="Y152" s="5">
        <v>2</v>
      </c>
      <c r="Z152" s="5">
        <v>3</v>
      </c>
      <c r="AA152" s="5">
        <v>3</v>
      </c>
      <c r="AB152" s="5">
        <v>2</v>
      </c>
      <c r="AC152" s="5">
        <v>0</v>
      </c>
    </row>
    <row r="153" spans="1:29" x14ac:dyDescent="0.25">
      <c r="A153" t="s">
        <v>274</v>
      </c>
      <c r="B153" s="5">
        <v>64</v>
      </c>
      <c r="C153" s="5">
        <v>48</v>
      </c>
      <c r="D153" s="5">
        <v>57</v>
      </c>
      <c r="E153" s="5">
        <v>47</v>
      </c>
      <c r="F153" s="5">
        <v>51</v>
      </c>
      <c r="G153" s="5">
        <v>45</v>
      </c>
      <c r="H153" s="5">
        <v>36</v>
      </c>
      <c r="I153" s="5">
        <v>34</v>
      </c>
      <c r="J153" s="5">
        <v>35</v>
      </c>
      <c r="K153" s="5">
        <v>40</v>
      </c>
      <c r="L153" s="5">
        <v>45</v>
      </c>
      <c r="M153" s="5">
        <v>40</v>
      </c>
      <c r="N153" s="5">
        <v>39</v>
      </c>
      <c r="O153" s="5">
        <v>47</v>
      </c>
      <c r="P153" s="5">
        <v>49</v>
      </c>
      <c r="Q153" s="5">
        <v>43</v>
      </c>
      <c r="R153" s="5">
        <v>47</v>
      </c>
      <c r="S153" s="5">
        <v>46</v>
      </c>
      <c r="T153" s="5">
        <v>45</v>
      </c>
      <c r="U153" s="5">
        <v>45</v>
      </c>
      <c r="V153" s="5">
        <v>43</v>
      </c>
      <c r="W153" s="5">
        <v>52</v>
      </c>
      <c r="X153" s="5">
        <v>60</v>
      </c>
      <c r="Y153" s="5">
        <v>57</v>
      </c>
      <c r="Z153" s="5">
        <v>64</v>
      </c>
      <c r="AA153" s="5">
        <v>75</v>
      </c>
      <c r="AB153" s="5">
        <v>69</v>
      </c>
      <c r="AC153" s="5">
        <v>59</v>
      </c>
    </row>
    <row r="154" spans="1:29" x14ac:dyDescent="0.25">
      <c r="A154" t="s">
        <v>275</v>
      </c>
      <c r="B154" s="5">
        <v>2</v>
      </c>
      <c r="C154" s="5">
        <v>1</v>
      </c>
      <c r="D154" s="5">
        <v>4</v>
      </c>
      <c r="E154" s="5">
        <v>3</v>
      </c>
      <c r="F154" s="5">
        <v>6</v>
      </c>
      <c r="G154" s="5">
        <v>4</v>
      </c>
      <c r="H154" s="5">
        <v>4</v>
      </c>
      <c r="I154" s="5">
        <v>1</v>
      </c>
      <c r="J154" s="5">
        <v>1</v>
      </c>
      <c r="K154" s="5">
        <v>1</v>
      </c>
      <c r="L154" s="5">
        <v>1</v>
      </c>
      <c r="M154" s="5">
        <v>1</v>
      </c>
      <c r="N154" s="5">
        <v>3</v>
      </c>
      <c r="O154" s="5">
        <v>8</v>
      </c>
      <c r="P154" s="5">
        <v>9</v>
      </c>
      <c r="Q154" s="5">
        <v>8</v>
      </c>
      <c r="R154" s="5">
        <v>10</v>
      </c>
      <c r="S154" s="5">
        <v>7</v>
      </c>
      <c r="T154" s="5">
        <v>6</v>
      </c>
      <c r="U154" s="5">
        <v>3</v>
      </c>
      <c r="V154" s="5">
        <v>4</v>
      </c>
      <c r="W154" s="5">
        <v>2</v>
      </c>
      <c r="X154" s="5">
        <v>5</v>
      </c>
      <c r="Y154" s="5">
        <v>6</v>
      </c>
      <c r="Z154" s="5">
        <v>7</v>
      </c>
      <c r="AA154" s="5">
        <v>4</v>
      </c>
      <c r="AB154" s="5">
        <v>5</v>
      </c>
      <c r="AC154" s="5">
        <v>10</v>
      </c>
    </row>
    <row r="155" spans="1:29" x14ac:dyDescent="0.25">
      <c r="A155" t="s">
        <v>36</v>
      </c>
      <c r="B155" s="5">
        <v>16</v>
      </c>
      <c r="C155" s="5">
        <v>18</v>
      </c>
      <c r="D155" s="5">
        <v>14</v>
      </c>
      <c r="E155" s="5">
        <v>28</v>
      </c>
      <c r="F155" s="5">
        <v>19</v>
      </c>
      <c r="G155" s="5">
        <v>16</v>
      </c>
      <c r="H155" s="5">
        <v>9</v>
      </c>
      <c r="I155" s="5">
        <v>7</v>
      </c>
      <c r="J155" s="5">
        <v>5</v>
      </c>
      <c r="K155" s="5">
        <v>6</v>
      </c>
      <c r="L155" s="5">
        <v>5</v>
      </c>
      <c r="M155" s="5">
        <v>11</v>
      </c>
      <c r="N155" s="5">
        <v>14</v>
      </c>
      <c r="O155" s="5">
        <v>15</v>
      </c>
      <c r="P155" s="5">
        <v>17</v>
      </c>
      <c r="Q155" s="5">
        <v>15</v>
      </c>
      <c r="R155" s="5">
        <v>16</v>
      </c>
      <c r="S155" s="5">
        <v>16</v>
      </c>
      <c r="T155" s="5">
        <v>19</v>
      </c>
      <c r="U155" s="5">
        <v>10</v>
      </c>
      <c r="V155" s="5">
        <v>12</v>
      </c>
      <c r="W155" s="5">
        <v>17</v>
      </c>
      <c r="X155" s="5">
        <v>20</v>
      </c>
      <c r="Y155" s="5">
        <v>16</v>
      </c>
      <c r="Z155" s="5">
        <v>13</v>
      </c>
      <c r="AA155" s="5">
        <v>14</v>
      </c>
      <c r="AB155" s="5">
        <v>14</v>
      </c>
      <c r="AC155" s="5">
        <v>15</v>
      </c>
    </row>
    <row r="156" spans="1:29" x14ac:dyDescent="0.25">
      <c r="A156" t="s">
        <v>276</v>
      </c>
      <c r="B156" s="5">
        <v>26</v>
      </c>
      <c r="C156" s="5">
        <v>22</v>
      </c>
      <c r="D156" s="5">
        <v>20</v>
      </c>
      <c r="E156" s="5">
        <v>35</v>
      </c>
      <c r="F156" s="5">
        <v>15</v>
      </c>
      <c r="G156" s="5">
        <v>15</v>
      </c>
      <c r="H156" s="5">
        <v>11</v>
      </c>
      <c r="I156" s="5">
        <v>11</v>
      </c>
      <c r="J156" s="5">
        <v>11</v>
      </c>
      <c r="K156" s="5">
        <v>13</v>
      </c>
      <c r="L156" s="5">
        <v>19</v>
      </c>
      <c r="M156" s="5">
        <v>14</v>
      </c>
      <c r="N156" s="5">
        <v>15</v>
      </c>
      <c r="O156" s="5">
        <v>13</v>
      </c>
      <c r="P156" s="5">
        <v>11</v>
      </c>
      <c r="Q156" s="5">
        <v>14</v>
      </c>
      <c r="R156" s="5">
        <v>12</v>
      </c>
      <c r="S156" s="5">
        <v>14</v>
      </c>
      <c r="T156" s="5">
        <v>11</v>
      </c>
      <c r="U156" s="5">
        <v>10</v>
      </c>
      <c r="V156" s="5">
        <v>9</v>
      </c>
      <c r="W156" s="5">
        <v>9</v>
      </c>
      <c r="X156" s="5">
        <v>11</v>
      </c>
      <c r="Y156" s="5">
        <v>15</v>
      </c>
      <c r="Z156" s="5">
        <v>21</v>
      </c>
      <c r="AA156" s="5">
        <v>17</v>
      </c>
      <c r="AB156" s="5">
        <v>14</v>
      </c>
      <c r="AC156" s="5">
        <v>12</v>
      </c>
    </row>
    <row r="157" spans="1:29" x14ac:dyDescent="0.25">
      <c r="A157" t="s">
        <v>277</v>
      </c>
      <c r="B157" s="5">
        <v>3</v>
      </c>
      <c r="C157" s="5">
        <v>2</v>
      </c>
      <c r="D157" s="5">
        <v>5</v>
      </c>
      <c r="E157" s="5">
        <v>2</v>
      </c>
      <c r="F157" s="5">
        <v>3</v>
      </c>
      <c r="G157" s="5">
        <v>2</v>
      </c>
      <c r="H157" s="5">
        <v>2</v>
      </c>
      <c r="I157" s="5">
        <v>2</v>
      </c>
      <c r="J157" s="5">
        <v>2</v>
      </c>
      <c r="K157" s="5">
        <v>3</v>
      </c>
      <c r="L157" s="5">
        <v>5</v>
      </c>
      <c r="M157" s="5">
        <v>5</v>
      </c>
      <c r="N157" s="5">
        <v>6</v>
      </c>
      <c r="O157" s="5">
        <v>4</v>
      </c>
      <c r="P157" s="5">
        <v>4</v>
      </c>
      <c r="Q157" s="5">
        <v>3</v>
      </c>
      <c r="R157" s="5">
        <v>6</v>
      </c>
      <c r="S157" s="5">
        <v>4</v>
      </c>
      <c r="T157" s="5">
        <v>4</v>
      </c>
      <c r="U157" s="5">
        <v>3</v>
      </c>
      <c r="V157" s="5">
        <v>3</v>
      </c>
      <c r="W157" s="5">
        <v>5</v>
      </c>
      <c r="X157" s="5">
        <v>6</v>
      </c>
      <c r="Y157" s="5">
        <v>9</v>
      </c>
      <c r="Z157" s="5">
        <v>10</v>
      </c>
      <c r="AA157" s="5">
        <v>9</v>
      </c>
      <c r="AB157" s="5">
        <v>4</v>
      </c>
      <c r="AC157" s="5">
        <v>7</v>
      </c>
    </row>
    <row r="158" spans="1:29" x14ac:dyDescent="0.25">
      <c r="A158" t="s">
        <v>278</v>
      </c>
      <c r="B158" s="5">
        <v>11</v>
      </c>
      <c r="C158" s="5">
        <v>14</v>
      </c>
      <c r="D158" s="5">
        <v>12</v>
      </c>
      <c r="E158" s="5">
        <v>11</v>
      </c>
      <c r="F158" s="5">
        <v>12</v>
      </c>
      <c r="G158" s="5">
        <v>15</v>
      </c>
      <c r="H158" s="5">
        <v>13</v>
      </c>
      <c r="I158" s="5">
        <v>11</v>
      </c>
      <c r="J158" s="5">
        <v>12</v>
      </c>
      <c r="K158" s="5">
        <v>8</v>
      </c>
      <c r="L158" s="5">
        <v>8</v>
      </c>
      <c r="M158" s="5">
        <v>7</v>
      </c>
      <c r="N158" s="5">
        <v>10</v>
      </c>
      <c r="O158" s="5">
        <v>10</v>
      </c>
      <c r="P158" s="5">
        <v>6</v>
      </c>
      <c r="Q158" s="5">
        <v>5</v>
      </c>
      <c r="R158" s="5">
        <v>7</v>
      </c>
      <c r="S158" s="5">
        <v>8</v>
      </c>
      <c r="T158" s="5">
        <v>14</v>
      </c>
      <c r="U158" s="5">
        <v>9</v>
      </c>
      <c r="V158" s="5">
        <v>12</v>
      </c>
      <c r="W158" s="5">
        <v>12</v>
      </c>
      <c r="X158" s="5">
        <v>10</v>
      </c>
      <c r="Y158" s="5">
        <v>11</v>
      </c>
      <c r="Z158" s="5">
        <v>12</v>
      </c>
      <c r="AA158" s="5">
        <v>11</v>
      </c>
      <c r="AB158" s="5">
        <v>10</v>
      </c>
      <c r="AC158" s="5">
        <v>8</v>
      </c>
    </row>
    <row r="159" spans="1:29" x14ac:dyDescent="0.25">
      <c r="A159" t="s">
        <v>279</v>
      </c>
      <c r="B159" s="5">
        <v>5</v>
      </c>
      <c r="C159" s="5">
        <v>5</v>
      </c>
      <c r="D159" s="5">
        <v>2</v>
      </c>
      <c r="E159" s="5">
        <v>3</v>
      </c>
      <c r="F159" s="5">
        <v>4</v>
      </c>
      <c r="G159" s="5">
        <v>5</v>
      </c>
      <c r="H159" s="5">
        <v>1</v>
      </c>
      <c r="I159" s="5">
        <v>1</v>
      </c>
      <c r="J159" s="5">
        <v>1</v>
      </c>
      <c r="K159" s="5">
        <v>1</v>
      </c>
      <c r="L159" s="5">
        <v>1</v>
      </c>
      <c r="M159" s="5">
        <v>1</v>
      </c>
      <c r="N159" s="5">
        <v>1</v>
      </c>
      <c r="O159" s="5">
        <v>4</v>
      </c>
      <c r="P159" s="5">
        <v>4</v>
      </c>
      <c r="Q159" s="5">
        <v>2</v>
      </c>
      <c r="R159" s="5">
        <v>3</v>
      </c>
      <c r="S159" s="5">
        <v>1</v>
      </c>
      <c r="T159" s="5">
        <v>4</v>
      </c>
      <c r="U159" s="5">
        <v>3</v>
      </c>
      <c r="V159" s="5">
        <v>1</v>
      </c>
      <c r="W159" s="5">
        <v>1</v>
      </c>
      <c r="X159" s="5">
        <v>1</v>
      </c>
      <c r="Y159" s="5">
        <v>1</v>
      </c>
      <c r="Z159" s="5">
        <v>1</v>
      </c>
      <c r="AA159" s="5">
        <v>1</v>
      </c>
      <c r="AB159" s="5">
        <v>2</v>
      </c>
      <c r="AC159" s="5">
        <v>2</v>
      </c>
    </row>
    <row r="160" spans="1:29" x14ac:dyDescent="0.25">
      <c r="A160" t="s">
        <v>280</v>
      </c>
      <c r="B160" s="5">
        <v>33</v>
      </c>
      <c r="C160" s="5">
        <v>28</v>
      </c>
      <c r="D160" s="5">
        <v>26</v>
      </c>
      <c r="E160" s="5">
        <v>23</v>
      </c>
      <c r="F160" s="5">
        <v>29</v>
      </c>
      <c r="G160" s="5">
        <v>24</v>
      </c>
      <c r="H160" s="5">
        <v>27</v>
      </c>
      <c r="I160" s="5">
        <v>16</v>
      </c>
      <c r="J160" s="5">
        <v>17</v>
      </c>
      <c r="K160" s="5">
        <v>20</v>
      </c>
      <c r="L160" s="5">
        <v>26</v>
      </c>
      <c r="M160" s="5">
        <v>17</v>
      </c>
      <c r="N160" s="5">
        <v>20</v>
      </c>
      <c r="O160" s="5">
        <v>25</v>
      </c>
      <c r="P160" s="5">
        <v>25</v>
      </c>
      <c r="Q160" s="5">
        <v>21</v>
      </c>
      <c r="R160" s="5">
        <v>25</v>
      </c>
      <c r="S160" s="5">
        <v>24</v>
      </c>
      <c r="T160" s="5">
        <v>25</v>
      </c>
      <c r="U160" s="5">
        <v>27</v>
      </c>
      <c r="V160" s="5">
        <v>30</v>
      </c>
      <c r="W160" s="5">
        <v>24</v>
      </c>
      <c r="X160" s="5">
        <v>31</v>
      </c>
      <c r="Y160" s="5">
        <v>27</v>
      </c>
      <c r="Z160" s="5">
        <v>34</v>
      </c>
      <c r="AA160" s="5">
        <v>38</v>
      </c>
      <c r="AB160" s="5">
        <v>34</v>
      </c>
      <c r="AC160" s="5">
        <v>29</v>
      </c>
    </row>
    <row r="161" spans="1:29" x14ac:dyDescent="0.25">
      <c r="A161" t="s">
        <v>84</v>
      </c>
      <c r="B161" s="5">
        <v>58</v>
      </c>
      <c r="C161" s="5">
        <v>52</v>
      </c>
      <c r="D161" s="5">
        <v>43</v>
      </c>
      <c r="E161" s="5">
        <v>43</v>
      </c>
      <c r="F161" s="5">
        <v>34</v>
      </c>
      <c r="G161" s="5">
        <v>36</v>
      </c>
      <c r="H161" s="5">
        <v>42</v>
      </c>
      <c r="I161" s="5">
        <v>27</v>
      </c>
      <c r="J161" s="5">
        <v>32</v>
      </c>
      <c r="K161" s="5">
        <v>23</v>
      </c>
      <c r="L161" s="5">
        <v>33</v>
      </c>
      <c r="M161" s="5">
        <v>26</v>
      </c>
      <c r="N161" s="5">
        <v>28</v>
      </c>
      <c r="O161" s="5">
        <v>38</v>
      </c>
      <c r="P161" s="5">
        <v>30</v>
      </c>
      <c r="Q161" s="5">
        <v>29</v>
      </c>
      <c r="R161" s="5">
        <v>30</v>
      </c>
      <c r="S161" s="5">
        <v>30</v>
      </c>
      <c r="T161" s="5">
        <v>32</v>
      </c>
      <c r="U161" s="5">
        <v>27</v>
      </c>
      <c r="V161" s="5">
        <v>22</v>
      </c>
      <c r="W161" s="5">
        <v>26</v>
      </c>
      <c r="X161" s="5">
        <v>31</v>
      </c>
      <c r="Y161" s="5">
        <v>44</v>
      </c>
      <c r="Z161" s="5">
        <v>50</v>
      </c>
      <c r="AA161" s="5">
        <v>52</v>
      </c>
      <c r="AB161" s="5">
        <v>34</v>
      </c>
      <c r="AC161" s="5">
        <v>27</v>
      </c>
    </row>
    <row r="162" spans="1:29" x14ac:dyDescent="0.25">
      <c r="A162" t="s">
        <v>281</v>
      </c>
      <c r="B162" s="5">
        <v>12</v>
      </c>
      <c r="C162" s="5">
        <v>14</v>
      </c>
      <c r="D162" s="5">
        <v>12</v>
      </c>
      <c r="E162" s="5">
        <v>5</v>
      </c>
      <c r="F162" s="5">
        <v>4</v>
      </c>
      <c r="G162" s="5">
        <v>3</v>
      </c>
      <c r="H162" s="5">
        <v>3</v>
      </c>
      <c r="I162" s="5">
        <v>3</v>
      </c>
      <c r="J162" s="5">
        <v>3</v>
      </c>
      <c r="K162" s="5">
        <v>3</v>
      </c>
      <c r="L162" s="5">
        <v>6</v>
      </c>
      <c r="M162" s="5">
        <v>4</v>
      </c>
      <c r="N162" s="5">
        <v>8</v>
      </c>
      <c r="O162" s="5">
        <v>4</v>
      </c>
      <c r="P162" s="5">
        <v>6</v>
      </c>
      <c r="Q162" s="5">
        <v>6</v>
      </c>
      <c r="R162" s="5">
        <v>6</v>
      </c>
      <c r="S162" s="5">
        <v>3</v>
      </c>
      <c r="T162" s="5">
        <v>3</v>
      </c>
      <c r="U162" s="5">
        <v>4</v>
      </c>
      <c r="V162" s="5">
        <v>4</v>
      </c>
      <c r="W162" s="5">
        <v>4</v>
      </c>
      <c r="X162" s="5">
        <v>7</v>
      </c>
      <c r="Y162" s="5">
        <v>10</v>
      </c>
      <c r="Z162" s="5">
        <v>15</v>
      </c>
      <c r="AA162" s="5">
        <v>9</v>
      </c>
      <c r="AB162" s="5">
        <v>8</v>
      </c>
      <c r="AC162" s="5">
        <v>6</v>
      </c>
    </row>
    <row r="163" spans="1:29" x14ac:dyDescent="0.25">
      <c r="A163" t="s">
        <v>282</v>
      </c>
      <c r="B163" s="5">
        <v>30</v>
      </c>
      <c r="C163" s="5">
        <v>21</v>
      </c>
      <c r="D163" s="5">
        <v>23</v>
      </c>
      <c r="E163" s="5">
        <v>25</v>
      </c>
      <c r="F163" s="5">
        <v>20</v>
      </c>
      <c r="G163" s="5">
        <v>13</v>
      </c>
      <c r="H163" s="5">
        <v>17</v>
      </c>
      <c r="I163" s="5">
        <v>8</v>
      </c>
      <c r="J163" s="5">
        <v>11</v>
      </c>
      <c r="K163" s="5">
        <v>12</v>
      </c>
      <c r="L163" s="5">
        <v>14</v>
      </c>
      <c r="M163" s="5">
        <v>17</v>
      </c>
      <c r="N163" s="5">
        <v>23</v>
      </c>
      <c r="O163" s="5">
        <v>25</v>
      </c>
      <c r="P163" s="5">
        <v>18</v>
      </c>
      <c r="Q163" s="5">
        <v>17</v>
      </c>
      <c r="R163" s="5">
        <v>14</v>
      </c>
      <c r="S163" s="5">
        <v>14</v>
      </c>
      <c r="T163" s="5">
        <v>18</v>
      </c>
      <c r="U163" s="5">
        <v>14</v>
      </c>
      <c r="V163" s="5">
        <v>16</v>
      </c>
      <c r="W163" s="5">
        <v>19</v>
      </c>
      <c r="X163" s="5">
        <v>21</v>
      </c>
      <c r="Y163" s="5">
        <v>20</v>
      </c>
      <c r="Z163" s="5">
        <v>28</v>
      </c>
      <c r="AA163" s="5">
        <v>25</v>
      </c>
      <c r="AB163" s="5">
        <v>20</v>
      </c>
      <c r="AC163" s="5">
        <v>21</v>
      </c>
    </row>
    <row r="164" spans="1:29" x14ac:dyDescent="0.25">
      <c r="A164" t="s">
        <v>50</v>
      </c>
      <c r="B164" s="5">
        <v>45</v>
      </c>
      <c r="C164" s="5">
        <v>40</v>
      </c>
      <c r="D164" s="5">
        <v>32</v>
      </c>
      <c r="E164" s="5">
        <v>18</v>
      </c>
      <c r="F164" s="5">
        <v>18</v>
      </c>
      <c r="G164" s="5">
        <v>15</v>
      </c>
      <c r="H164" s="5">
        <v>14</v>
      </c>
      <c r="I164" s="5">
        <v>13</v>
      </c>
      <c r="J164" s="5">
        <v>12</v>
      </c>
      <c r="K164" s="5">
        <v>17</v>
      </c>
      <c r="L164" s="5">
        <v>27</v>
      </c>
      <c r="M164" s="5">
        <v>27</v>
      </c>
      <c r="N164" s="5">
        <v>34</v>
      </c>
      <c r="O164" s="5">
        <v>32</v>
      </c>
      <c r="P164" s="5">
        <v>24</v>
      </c>
      <c r="Q164" s="5">
        <v>18</v>
      </c>
      <c r="R164" s="5">
        <v>16</v>
      </c>
      <c r="S164" s="5">
        <v>18</v>
      </c>
      <c r="T164" s="5">
        <v>20</v>
      </c>
      <c r="U164" s="5">
        <v>21</v>
      </c>
      <c r="V164" s="5">
        <v>23</v>
      </c>
      <c r="W164" s="5">
        <v>24</v>
      </c>
      <c r="X164" s="5">
        <v>28</v>
      </c>
      <c r="Y164" s="5">
        <v>39</v>
      </c>
      <c r="Z164" s="5">
        <v>53</v>
      </c>
      <c r="AA164" s="5">
        <v>44</v>
      </c>
      <c r="AB164" s="5">
        <v>38</v>
      </c>
      <c r="AC164" s="5">
        <v>27</v>
      </c>
    </row>
    <row r="165" spans="1:29" x14ac:dyDescent="0.25">
      <c r="A165" t="s">
        <v>283</v>
      </c>
      <c r="B165" s="5">
        <v>47</v>
      </c>
      <c r="C165" s="5">
        <v>38</v>
      </c>
      <c r="D165" s="5">
        <v>39</v>
      </c>
      <c r="E165" s="5">
        <v>32</v>
      </c>
      <c r="F165" s="5">
        <v>31</v>
      </c>
      <c r="G165" s="5">
        <v>27</v>
      </c>
      <c r="H165" s="5">
        <v>27</v>
      </c>
      <c r="I165" s="5">
        <v>23</v>
      </c>
      <c r="J165" s="5">
        <v>26</v>
      </c>
      <c r="K165" s="5">
        <v>23</v>
      </c>
      <c r="L165" s="5">
        <v>33</v>
      </c>
      <c r="M165" s="5">
        <v>21</v>
      </c>
      <c r="N165" s="5">
        <v>25</v>
      </c>
      <c r="O165" s="5">
        <v>33</v>
      </c>
      <c r="P165" s="5">
        <v>28</v>
      </c>
      <c r="Q165" s="5">
        <v>28</v>
      </c>
      <c r="R165" s="5">
        <v>26</v>
      </c>
      <c r="S165" s="5">
        <v>27</v>
      </c>
      <c r="T165" s="5">
        <v>31</v>
      </c>
      <c r="U165" s="5">
        <v>33</v>
      </c>
      <c r="V165" s="5">
        <v>29</v>
      </c>
      <c r="W165" s="5">
        <v>33</v>
      </c>
      <c r="X165" s="5">
        <v>37</v>
      </c>
      <c r="Y165" s="5">
        <v>39</v>
      </c>
      <c r="Z165" s="5">
        <v>37</v>
      </c>
      <c r="AA165" s="5">
        <v>40</v>
      </c>
      <c r="AB165" s="5">
        <v>34</v>
      </c>
      <c r="AC165" s="5">
        <v>27</v>
      </c>
    </row>
    <row r="166" spans="1:29" x14ac:dyDescent="0.25">
      <c r="A166" t="s">
        <v>284</v>
      </c>
      <c r="B166" s="5">
        <v>19</v>
      </c>
      <c r="C166" s="5">
        <v>25</v>
      </c>
      <c r="D166" s="5">
        <v>27</v>
      </c>
      <c r="E166" s="5">
        <v>15</v>
      </c>
      <c r="F166" s="5">
        <v>19</v>
      </c>
      <c r="G166" s="5">
        <v>21</v>
      </c>
      <c r="H166" s="5">
        <v>22</v>
      </c>
      <c r="I166" s="5">
        <v>19</v>
      </c>
      <c r="J166" s="5">
        <v>16</v>
      </c>
      <c r="K166" s="5">
        <v>16</v>
      </c>
      <c r="L166" s="5">
        <v>17</v>
      </c>
      <c r="M166" s="5">
        <v>18</v>
      </c>
      <c r="N166" s="5">
        <v>20</v>
      </c>
      <c r="O166" s="5">
        <v>28</v>
      </c>
      <c r="P166" s="5">
        <v>28</v>
      </c>
      <c r="Q166" s="5">
        <v>16</v>
      </c>
      <c r="R166" s="5">
        <v>20</v>
      </c>
      <c r="S166" s="5">
        <v>26</v>
      </c>
      <c r="T166" s="5">
        <v>31</v>
      </c>
      <c r="U166" s="5">
        <v>20</v>
      </c>
      <c r="V166" s="5">
        <v>17</v>
      </c>
      <c r="W166" s="5">
        <v>21</v>
      </c>
      <c r="X166" s="5">
        <v>16</v>
      </c>
      <c r="Y166" s="5">
        <v>15</v>
      </c>
      <c r="Z166" s="5">
        <v>21</v>
      </c>
      <c r="AA166" s="5">
        <v>22</v>
      </c>
      <c r="AB166" s="5">
        <v>19</v>
      </c>
      <c r="AC166" s="5">
        <v>16</v>
      </c>
    </row>
    <row r="167" spans="1:29" x14ac:dyDescent="0.25">
      <c r="A167" t="s">
        <v>285</v>
      </c>
      <c r="B167" s="5">
        <v>7</v>
      </c>
      <c r="C167" s="5">
        <v>7</v>
      </c>
      <c r="D167" s="5">
        <v>3</v>
      </c>
      <c r="E167" s="5">
        <v>3</v>
      </c>
      <c r="F167" s="5">
        <v>3</v>
      </c>
      <c r="G167" s="5">
        <v>1</v>
      </c>
      <c r="H167" s="5">
        <v>1</v>
      </c>
      <c r="I167" s="5">
        <v>1</v>
      </c>
      <c r="J167" s="5">
        <v>1</v>
      </c>
      <c r="K167" s="5">
        <v>1</v>
      </c>
      <c r="L167" s="5">
        <v>1</v>
      </c>
      <c r="M167" s="5">
        <v>1</v>
      </c>
      <c r="N167" s="5">
        <v>1</v>
      </c>
      <c r="O167" s="5">
        <v>1</v>
      </c>
      <c r="P167" s="5">
        <v>1</v>
      </c>
      <c r="Q167" s="5">
        <v>2</v>
      </c>
      <c r="R167" s="5">
        <v>3</v>
      </c>
      <c r="S167" s="5">
        <v>3</v>
      </c>
      <c r="T167" s="5">
        <v>5</v>
      </c>
      <c r="U167" s="5">
        <v>7</v>
      </c>
      <c r="V167" s="5">
        <v>11</v>
      </c>
      <c r="W167" s="5">
        <v>10</v>
      </c>
      <c r="X167" s="5">
        <v>13</v>
      </c>
      <c r="Y167" s="5">
        <v>14</v>
      </c>
      <c r="Z167" s="5">
        <v>13</v>
      </c>
      <c r="AA167" s="5">
        <v>8</v>
      </c>
      <c r="AB167" s="5">
        <v>1</v>
      </c>
      <c r="AC167" s="5">
        <v>3</v>
      </c>
    </row>
    <row r="168" spans="1:29" x14ac:dyDescent="0.25">
      <c r="A168" t="s">
        <v>286</v>
      </c>
      <c r="B168" s="5">
        <v>103</v>
      </c>
      <c r="C168" s="5">
        <v>78</v>
      </c>
      <c r="D168" s="5">
        <v>90</v>
      </c>
      <c r="E168" s="5">
        <v>68</v>
      </c>
      <c r="F168" s="5">
        <v>80</v>
      </c>
      <c r="G168" s="5">
        <v>63</v>
      </c>
      <c r="H168" s="5">
        <v>55</v>
      </c>
      <c r="I168" s="5">
        <v>59</v>
      </c>
      <c r="J168" s="5">
        <v>62</v>
      </c>
      <c r="K168" s="5">
        <v>67</v>
      </c>
      <c r="L168" s="5">
        <v>76</v>
      </c>
      <c r="M168" s="5">
        <v>72</v>
      </c>
      <c r="N168" s="5">
        <v>86</v>
      </c>
      <c r="O168" s="5">
        <v>90</v>
      </c>
      <c r="P168" s="5">
        <v>83</v>
      </c>
      <c r="Q168" s="5">
        <v>68</v>
      </c>
      <c r="R168" s="5">
        <v>82</v>
      </c>
      <c r="S168" s="5">
        <v>80</v>
      </c>
      <c r="T168" s="5">
        <v>85</v>
      </c>
      <c r="U168" s="5">
        <v>88</v>
      </c>
      <c r="V168" s="5">
        <v>90</v>
      </c>
      <c r="W168" s="5">
        <v>104</v>
      </c>
      <c r="X168" s="5">
        <v>109</v>
      </c>
      <c r="Y168" s="5">
        <v>112</v>
      </c>
      <c r="Z168" s="5">
        <v>99</v>
      </c>
      <c r="AA168" s="5">
        <v>107</v>
      </c>
      <c r="AB168" s="5">
        <v>83</v>
      </c>
      <c r="AC168" s="5">
        <v>76</v>
      </c>
    </row>
    <row r="169" spans="1:29" x14ac:dyDescent="0.25">
      <c r="A169" t="s">
        <v>287</v>
      </c>
      <c r="B169" s="5">
        <v>210</v>
      </c>
      <c r="C169" s="5">
        <v>201</v>
      </c>
      <c r="D169" s="5">
        <v>167</v>
      </c>
      <c r="E169" s="5">
        <v>120</v>
      </c>
      <c r="F169" s="5">
        <v>115</v>
      </c>
      <c r="G169" s="5">
        <v>92</v>
      </c>
      <c r="H169" s="5">
        <v>81</v>
      </c>
      <c r="I169" s="5">
        <v>74</v>
      </c>
      <c r="J169" s="5">
        <v>90</v>
      </c>
      <c r="K169" s="5">
        <v>80</v>
      </c>
      <c r="L169" s="5">
        <v>107</v>
      </c>
      <c r="M169" s="5">
        <v>118</v>
      </c>
      <c r="N169" s="5">
        <v>146</v>
      </c>
      <c r="O169" s="5">
        <v>155</v>
      </c>
      <c r="P169" s="5">
        <v>148</v>
      </c>
      <c r="Q169" s="5">
        <v>98</v>
      </c>
      <c r="R169" s="5">
        <v>111</v>
      </c>
      <c r="S169" s="5">
        <v>125</v>
      </c>
      <c r="T169" s="5">
        <v>111</v>
      </c>
      <c r="U169" s="5">
        <v>103</v>
      </c>
      <c r="V169" s="5">
        <v>116</v>
      </c>
      <c r="W169" s="5">
        <v>125</v>
      </c>
      <c r="X169" s="5">
        <v>151</v>
      </c>
      <c r="Y169" s="5">
        <v>184</v>
      </c>
      <c r="Z169" s="5">
        <v>213</v>
      </c>
      <c r="AA169" s="5">
        <v>211</v>
      </c>
      <c r="AB169" s="5">
        <v>163</v>
      </c>
      <c r="AC169" s="5">
        <v>139</v>
      </c>
    </row>
    <row r="170" spans="1:29" x14ac:dyDescent="0.25">
      <c r="A170" t="s">
        <v>288</v>
      </c>
      <c r="B170" s="5">
        <v>1649</v>
      </c>
      <c r="C170" s="5">
        <v>1767</v>
      </c>
      <c r="D170" s="5">
        <v>1414</v>
      </c>
      <c r="E170" s="5">
        <v>1110</v>
      </c>
      <c r="F170" s="5">
        <v>877</v>
      </c>
      <c r="G170" s="5">
        <v>773</v>
      </c>
      <c r="H170" s="5">
        <v>706</v>
      </c>
      <c r="I170" s="5">
        <v>622</v>
      </c>
      <c r="J170" s="5">
        <v>609</v>
      </c>
      <c r="K170" s="5">
        <v>635</v>
      </c>
      <c r="L170" s="5">
        <v>842</v>
      </c>
      <c r="M170" s="5">
        <v>882</v>
      </c>
      <c r="N170" s="5">
        <v>1252</v>
      </c>
      <c r="O170" s="5">
        <v>1420</v>
      </c>
      <c r="P170" s="5">
        <v>1212</v>
      </c>
      <c r="Q170" s="5">
        <v>865</v>
      </c>
      <c r="R170" s="5">
        <v>766</v>
      </c>
      <c r="S170" s="5">
        <v>706</v>
      </c>
      <c r="T170" s="5">
        <v>709</v>
      </c>
      <c r="U170" s="5">
        <v>700</v>
      </c>
      <c r="V170" s="5">
        <v>714</v>
      </c>
      <c r="W170" s="5">
        <v>782</v>
      </c>
      <c r="X170" s="5">
        <v>1060</v>
      </c>
      <c r="Y170" s="5">
        <v>1260</v>
      </c>
      <c r="Z170" s="5">
        <v>1611</v>
      </c>
      <c r="AA170" s="5">
        <v>1672</v>
      </c>
      <c r="AB170" s="5">
        <v>1217</v>
      </c>
      <c r="AC170" s="5">
        <v>979</v>
      </c>
    </row>
    <row r="171" spans="1:29" x14ac:dyDescent="0.25">
      <c r="A171" t="s">
        <v>289</v>
      </c>
      <c r="B171" s="5">
        <v>24</v>
      </c>
      <c r="C171" s="5">
        <v>30</v>
      </c>
      <c r="D171" s="5">
        <v>24</v>
      </c>
      <c r="E171" s="5">
        <v>29</v>
      </c>
      <c r="F171" s="5">
        <v>20</v>
      </c>
      <c r="G171" s="5">
        <v>21</v>
      </c>
      <c r="H171" s="5">
        <v>17</v>
      </c>
      <c r="I171" s="5">
        <v>15</v>
      </c>
      <c r="J171" s="5">
        <v>12</v>
      </c>
      <c r="K171" s="5">
        <v>10</v>
      </c>
      <c r="L171" s="5">
        <v>17</v>
      </c>
      <c r="M171" s="5">
        <v>21</v>
      </c>
      <c r="N171" s="5">
        <v>23</v>
      </c>
      <c r="O171" s="5">
        <v>21</v>
      </c>
      <c r="P171" s="5">
        <v>18</v>
      </c>
      <c r="Q171" s="5">
        <v>18</v>
      </c>
      <c r="R171" s="5">
        <v>16</v>
      </c>
      <c r="S171" s="5">
        <v>16</v>
      </c>
      <c r="T171" s="5">
        <v>12</v>
      </c>
      <c r="U171" s="5">
        <v>12</v>
      </c>
      <c r="V171" s="5">
        <v>14</v>
      </c>
      <c r="W171" s="5">
        <v>13</v>
      </c>
      <c r="X171" s="5">
        <v>20</v>
      </c>
      <c r="Y171" s="5">
        <v>15</v>
      </c>
      <c r="Z171" s="5">
        <v>18</v>
      </c>
      <c r="AA171" s="5">
        <v>22</v>
      </c>
      <c r="AB171" s="5">
        <v>16</v>
      </c>
      <c r="AC171" s="5">
        <v>14</v>
      </c>
    </row>
    <row r="172" spans="1:29" x14ac:dyDescent="0.25">
      <c r="A172" t="s">
        <v>290</v>
      </c>
      <c r="B172" s="5">
        <v>36</v>
      </c>
      <c r="C172" s="5">
        <v>34</v>
      </c>
      <c r="D172" s="5">
        <v>28</v>
      </c>
      <c r="E172" s="5">
        <v>43</v>
      </c>
      <c r="F172" s="5">
        <v>41</v>
      </c>
      <c r="G172" s="5">
        <v>25</v>
      </c>
      <c r="H172" s="5">
        <v>20</v>
      </c>
      <c r="I172" s="5">
        <v>19</v>
      </c>
      <c r="J172" s="5">
        <v>22</v>
      </c>
      <c r="K172" s="5">
        <v>18</v>
      </c>
      <c r="L172" s="5">
        <v>17</v>
      </c>
      <c r="M172" s="5">
        <v>19</v>
      </c>
      <c r="N172" s="5">
        <v>21</v>
      </c>
      <c r="O172" s="5">
        <v>21</v>
      </c>
      <c r="P172" s="5">
        <v>15</v>
      </c>
      <c r="Q172" s="5">
        <v>20</v>
      </c>
      <c r="R172" s="5">
        <v>25</v>
      </c>
      <c r="S172" s="5">
        <v>20</v>
      </c>
      <c r="T172" s="5">
        <v>21</v>
      </c>
      <c r="U172" s="5">
        <v>23</v>
      </c>
      <c r="V172" s="5">
        <v>23</v>
      </c>
      <c r="W172" s="5">
        <v>21</v>
      </c>
      <c r="X172" s="5">
        <v>28</v>
      </c>
      <c r="Y172" s="5">
        <v>28</v>
      </c>
      <c r="Z172" s="5">
        <v>33</v>
      </c>
      <c r="AA172" s="5">
        <v>33</v>
      </c>
      <c r="AB172" s="5">
        <v>29</v>
      </c>
      <c r="AC172" s="5">
        <v>31</v>
      </c>
    </row>
    <row r="173" spans="1:29" x14ac:dyDescent="0.25">
      <c r="A173" t="s">
        <v>291</v>
      </c>
      <c r="B173" s="5">
        <v>43</v>
      </c>
      <c r="C173" s="5">
        <v>46</v>
      </c>
      <c r="D173" s="5">
        <v>33</v>
      </c>
      <c r="E173" s="5">
        <v>23</v>
      </c>
      <c r="F173" s="5">
        <v>19</v>
      </c>
      <c r="G173" s="5">
        <v>11</v>
      </c>
      <c r="H173" s="5">
        <v>13</v>
      </c>
      <c r="I173" s="5">
        <v>11</v>
      </c>
      <c r="J173" s="5">
        <v>9</v>
      </c>
      <c r="K173" s="5">
        <v>10</v>
      </c>
      <c r="L173" s="5">
        <v>17</v>
      </c>
      <c r="M173" s="5">
        <v>19</v>
      </c>
      <c r="N173" s="5">
        <v>30</v>
      </c>
      <c r="O173" s="5">
        <v>39</v>
      </c>
      <c r="P173" s="5">
        <v>40</v>
      </c>
      <c r="Q173" s="5">
        <v>29</v>
      </c>
      <c r="R173" s="5">
        <v>23</v>
      </c>
      <c r="S173" s="5">
        <v>24</v>
      </c>
      <c r="T173" s="5">
        <v>25</v>
      </c>
      <c r="U173" s="5">
        <v>21</v>
      </c>
      <c r="V173" s="5">
        <v>18</v>
      </c>
      <c r="W173" s="5">
        <v>17</v>
      </c>
      <c r="X173" s="5">
        <v>19</v>
      </c>
      <c r="Y173" s="5">
        <v>28</v>
      </c>
      <c r="Z173" s="5">
        <v>35</v>
      </c>
      <c r="AA173" s="5">
        <v>36</v>
      </c>
      <c r="AB173" s="5">
        <v>31</v>
      </c>
      <c r="AC173" s="5">
        <v>23</v>
      </c>
    </row>
    <row r="174" spans="1:29" x14ac:dyDescent="0.25">
      <c r="A174" t="s">
        <v>115</v>
      </c>
      <c r="B174" s="5">
        <v>11</v>
      </c>
      <c r="C174" s="5">
        <v>16</v>
      </c>
      <c r="D174" s="5">
        <v>12</v>
      </c>
      <c r="E174" s="5">
        <v>11</v>
      </c>
      <c r="F174" s="5">
        <v>26</v>
      </c>
      <c r="G174" s="5">
        <v>14</v>
      </c>
      <c r="H174" s="5">
        <v>7</v>
      </c>
      <c r="I174" s="5">
        <v>4</v>
      </c>
      <c r="J174" s="5">
        <v>5</v>
      </c>
      <c r="K174" s="5">
        <v>7</v>
      </c>
      <c r="L174" s="5">
        <v>23</v>
      </c>
      <c r="M174" s="5">
        <v>16</v>
      </c>
      <c r="N174" s="5">
        <v>8</v>
      </c>
      <c r="O174" s="5">
        <v>6</v>
      </c>
      <c r="P174" s="5">
        <v>10</v>
      </c>
      <c r="Q174" s="5">
        <v>10</v>
      </c>
      <c r="R174" s="5">
        <v>21</v>
      </c>
      <c r="S174" s="5">
        <v>8</v>
      </c>
      <c r="T174" s="5">
        <v>5</v>
      </c>
      <c r="U174" s="5">
        <v>6</v>
      </c>
      <c r="V174" s="5">
        <v>6</v>
      </c>
      <c r="W174" s="5">
        <v>9</v>
      </c>
      <c r="X174" s="5">
        <v>35</v>
      </c>
      <c r="Y174" s="5">
        <v>18</v>
      </c>
      <c r="Z174" s="5">
        <v>15</v>
      </c>
      <c r="AA174" s="5">
        <v>16</v>
      </c>
      <c r="AB174" s="5">
        <v>11</v>
      </c>
      <c r="AC174" s="5">
        <v>13</v>
      </c>
    </row>
    <row r="175" spans="1:29" x14ac:dyDescent="0.25">
      <c r="A175" t="s">
        <v>292</v>
      </c>
      <c r="B175" s="5">
        <v>29</v>
      </c>
      <c r="C175" s="5">
        <v>31</v>
      </c>
      <c r="D175" s="5">
        <v>22</v>
      </c>
      <c r="E175" s="5">
        <v>15</v>
      </c>
      <c r="F175" s="5">
        <v>14</v>
      </c>
      <c r="G175" s="5">
        <v>19</v>
      </c>
      <c r="H175" s="5">
        <v>17</v>
      </c>
      <c r="I175" s="5">
        <v>12</v>
      </c>
      <c r="J175" s="5">
        <v>8</v>
      </c>
      <c r="K175" s="5">
        <v>10</v>
      </c>
      <c r="L175" s="5">
        <v>16</v>
      </c>
      <c r="M175" s="5">
        <v>19</v>
      </c>
      <c r="N175" s="5">
        <v>24</v>
      </c>
      <c r="O175" s="5">
        <v>22</v>
      </c>
      <c r="P175" s="5">
        <v>17</v>
      </c>
      <c r="Q175" s="5">
        <v>12</v>
      </c>
      <c r="R175" s="5">
        <v>12</v>
      </c>
      <c r="S175" s="5">
        <v>13</v>
      </c>
      <c r="T175" s="5">
        <v>19</v>
      </c>
      <c r="U175" s="5">
        <v>14</v>
      </c>
      <c r="V175" s="5">
        <v>17</v>
      </c>
      <c r="W175" s="5">
        <v>15</v>
      </c>
      <c r="X175" s="5">
        <v>18</v>
      </c>
      <c r="Y175" s="5">
        <v>19</v>
      </c>
      <c r="Z175" s="5">
        <v>22</v>
      </c>
      <c r="AA175" s="5">
        <v>23</v>
      </c>
      <c r="AB175" s="5">
        <v>18</v>
      </c>
      <c r="AC175" s="5">
        <v>17</v>
      </c>
    </row>
    <row r="176" spans="1:29" x14ac:dyDescent="0.25">
      <c r="A176" t="s">
        <v>293</v>
      </c>
      <c r="B176" s="5">
        <v>153</v>
      </c>
      <c r="C176" s="5">
        <v>135</v>
      </c>
      <c r="D176" s="5">
        <v>111</v>
      </c>
      <c r="E176" s="5">
        <v>98</v>
      </c>
      <c r="F176" s="5">
        <v>84</v>
      </c>
      <c r="G176" s="5">
        <v>73</v>
      </c>
      <c r="H176" s="5">
        <v>68</v>
      </c>
      <c r="I176" s="5">
        <v>72</v>
      </c>
      <c r="J176" s="5">
        <v>77</v>
      </c>
      <c r="K176" s="5">
        <v>82</v>
      </c>
      <c r="L176" s="5">
        <v>87</v>
      </c>
      <c r="M176" s="5">
        <v>74</v>
      </c>
      <c r="N176" s="5">
        <v>104</v>
      </c>
      <c r="O176" s="5">
        <v>117</v>
      </c>
      <c r="P176" s="5">
        <v>101</v>
      </c>
      <c r="Q176" s="5">
        <v>77</v>
      </c>
      <c r="R176" s="5">
        <v>81</v>
      </c>
      <c r="S176" s="5">
        <v>86</v>
      </c>
      <c r="T176" s="5">
        <v>92</v>
      </c>
      <c r="U176" s="5">
        <v>96</v>
      </c>
      <c r="V176" s="5">
        <v>106</v>
      </c>
      <c r="W176" s="5">
        <v>109</v>
      </c>
      <c r="X176" s="5">
        <v>119</v>
      </c>
      <c r="Y176" s="5">
        <v>146</v>
      </c>
      <c r="Z176" s="5">
        <v>141</v>
      </c>
      <c r="AA176" s="5">
        <v>139</v>
      </c>
      <c r="AB176" s="5">
        <v>100</v>
      </c>
      <c r="AC176" s="5">
        <v>97</v>
      </c>
    </row>
    <row r="177" spans="1:29" x14ac:dyDescent="0.25">
      <c r="A177" t="s">
        <v>294</v>
      </c>
      <c r="B177" s="5">
        <v>160</v>
      </c>
      <c r="C177" s="5">
        <v>124</v>
      </c>
      <c r="D177" s="5">
        <v>146</v>
      </c>
      <c r="E177" s="5">
        <v>114</v>
      </c>
      <c r="F177" s="5">
        <v>125</v>
      </c>
      <c r="G177" s="5">
        <v>122</v>
      </c>
      <c r="H177" s="5">
        <v>121</v>
      </c>
      <c r="I177" s="5">
        <v>109</v>
      </c>
      <c r="J177" s="5">
        <v>118</v>
      </c>
      <c r="K177" s="5">
        <v>119</v>
      </c>
      <c r="L177" s="5">
        <v>131</v>
      </c>
      <c r="M177" s="5">
        <v>110</v>
      </c>
      <c r="N177" s="5">
        <v>122</v>
      </c>
      <c r="O177" s="5">
        <v>121</v>
      </c>
      <c r="P177" s="5">
        <v>132</v>
      </c>
      <c r="Q177" s="5">
        <v>108</v>
      </c>
      <c r="R177" s="5">
        <v>136</v>
      </c>
      <c r="S177" s="5">
        <v>133</v>
      </c>
      <c r="T177" s="5">
        <v>135</v>
      </c>
      <c r="U177" s="5">
        <v>138</v>
      </c>
      <c r="V177" s="5">
        <v>135</v>
      </c>
      <c r="W177" s="5">
        <v>153</v>
      </c>
      <c r="X177" s="5">
        <v>158</v>
      </c>
      <c r="Y177" s="5">
        <v>168</v>
      </c>
      <c r="Z177" s="5">
        <v>145</v>
      </c>
      <c r="AA177" s="5">
        <v>139</v>
      </c>
      <c r="AB177" s="5">
        <v>151</v>
      </c>
      <c r="AC177" s="5">
        <v>139</v>
      </c>
    </row>
    <row r="178" spans="1:29" x14ac:dyDescent="0.25">
      <c r="A178" t="s">
        <v>295</v>
      </c>
      <c r="B178" s="5">
        <v>53</v>
      </c>
      <c r="C178" s="5">
        <v>43</v>
      </c>
      <c r="D178" s="5">
        <v>41</v>
      </c>
      <c r="E178" s="5">
        <v>36</v>
      </c>
      <c r="F178" s="5">
        <v>32</v>
      </c>
      <c r="G178" s="5">
        <v>32</v>
      </c>
      <c r="H178" s="5">
        <v>28</v>
      </c>
      <c r="I178" s="5">
        <v>27</v>
      </c>
      <c r="J178" s="5">
        <v>22</v>
      </c>
      <c r="K178" s="5">
        <v>26</v>
      </c>
      <c r="L178" s="5">
        <v>26</v>
      </c>
      <c r="M178" s="5">
        <v>28</v>
      </c>
      <c r="N178" s="5">
        <v>37</v>
      </c>
      <c r="O178" s="5">
        <v>39</v>
      </c>
      <c r="P178" s="5">
        <v>35</v>
      </c>
      <c r="Q178" s="5">
        <v>28</v>
      </c>
      <c r="R178" s="5">
        <v>35</v>
      </c>
      <c r="S178" s="5">
        <v>34</v>
      </c>
      <c r="T178" s="5">
        <v>45</v>
      </c>
      <c r="U178" s="5">
        <v>34</v>
      </c>
      <c r="V178" s="5">
        <v>38</v>
      </c>
      <c r="W178" s="5">
        <v>42</v>
      </c>
      <c r="X178" s="5">
        <v>50</v>
      </c>
      <c r="Y178" s="5">
        <v>45</v>
      </c>
      <c r="Z178" s="5">
        <v>43</v>
      </c>
      <c r="AA178" s="5">
        <v>48</v>
      </c>
      <c r="AB178" s="5">
        <v>39</v>
      </c>
      <c r="AC178" s="5">
        <v>35</v>
      </c>
    </row>
    <row r="179" spans="1:29" x14ac:dyDescent="0.25">
      <c r="A179" t="s">
        <v>296</v>
      </c>
      <c r="B179" s="5">
        <v>154</v>
      </c>
      <c r="C179" s="5">
        <v>113</v>
      </c>
      <c r="D179" s="5">
        <v>124</v>
      </c>
      <c r="E179" s="5">
        <v>83</v>
      </c>
      <c r="F179" s="5">
        <v>104</v>
      </c>
      <c r="G179" s="5">
        <v>110</v>
      </c>
      <c r="H179" s="5">
        <v>98</v>
      </c>
      <c r="I179" s="5">
        <v>86</v>
      </c>
      <c r="J179" s="5">
        <v>91</v>
      </c>
      <c r="K179" s="5">
        <v>102</v>
      </c>
      <c r="L179" s="5">
        <v>106</v>
      </c>
      <c r="M179" s="5">
        <v>88</v>
      </c>
      <c r="N179" s="5">
        <v>120</v>
      </c>
      <c r="O179" s="5">
        <v>103</v>
      </c>
      <c r="P179" s="5">
        <v>101</v>
      </c>
      <c r="Q179" s="5">
        <v>90</v>
      </c>
      <c r="R179" s="5">
        <v>96</v>
      </c>
      <c r="S179" s="5">
        <v>112</v>
      </c>
      <c r="T179" s="5">
        <v>106</v>
      </c>
      <c r="U179" s="5">
        <v>106</v>
      </c>
      <c r="V179" s="5">
        <v>110</v>
      </c>
      <c r="W179" s="5">
        <v>119</v>
      </c>
      <c r="X179" s="5">
        <v>123</v>
      </c>
      <c r="Y179" s="5">
        <v>138</v>
      </c>
      <c r="Z179" s="5">
        <v>133</v>
      </c>
      <c r="AA179" s="5">
        <v>146</v>
      </c>
      <c r="AB179" s="5">
        <v>132</v>
      </c>
      <c r="AC179" s="5">
        <v>108</v>
      </c>
    </row>
    <row r="180" spans="1:29" x14ac:dyDescent="0.25">
      <c r="A180" t="s">
        <v>297</v>
      </c>
      <c r="B180" s="5">
        <v>856</v>
      </c>
      <c r="C180" s="5">
        <v>775</v>
      </c>
      <c r="D180" s="5">
        <v>709</v>
      </c>
      <c r="E180" s="5">
        <v>655</v>
      </c>
      <c r="F180" s="5">
        <v>617</v>
      </c>
      <c r="G180" s="5">
        <v>561</v>
      </c>
      <c r="H180" s="5">
        <v>500</v>
      </c>
      <c r="I180" s="5">
        <v>436</v>
      </c>
      <c r="J180" s="5">
        <v>439</v>
      </c>
      <c r="K180" s="5">
        <v>469</v>
      </c>
      <c r="L180" s="5">
        <v>559</v>
      </c>
      <c r="M180" s="5">
        <v>516</v>
      </c>
      <c r="N180" s="5">
        <v>618</v>
      </c>
      <c r="O180" s="5">
        <v>616</v>
      </c>
      <c r="P180" s="5">
        <v>592</v>
      </c>
      <c r="Q180" s="5">
        <v>591</v>
      </c>
      <c r="R180" s="5">
        <v>596</v>
      </c>
      <c r="S180" s="5">
        <v>576</v>
      </c>
      <c r="T180" s="5">
        <v>570</v>
      </c>
      <c r="U180" s="5">
        <v>545</v>
      </c>
      <c r="V180" s="5">
        <v>555</v>
      </c>
      <c r="W180" s="5">
        <v>579</v>
      </c>
      <c r="X180" s="5">
        <v>723</v>
      </c>
      <c r="Y180" s="5">
        <v>734</v>
      </c>
      <c r="Z180" s="5">
        <v>744</v>
      </c>
      <c r="AA180" s="5">
        <v>779</v>
      </c>
      <c r="AB180" s="5">
        <v>670</v>
      </c>
      <c r="AC180" s="5">
        <v>621</v>
      </c>
    </row>
    <row r="181" spans="1:29" x14ac:dyDescent="0.25">
      <c r="A181" t="s">
        <v>298</v>
      </c>
      <c r="B181" s="5">
        <v>24</v>
      </c>
      <c r="C181" s="5">
        <v>28</v>
      </c>
      <c r="D181" s="5">
        <v>23</v>
      </c>
      <c r="E181" s="5">
        <v>19</v>
      </c>
      <c r="F181" s="5">
        <v>12</v>
      </c>
      <c r="G181" s="5">
        <v>9</v>
      </c>
      <c r="H181" s="5">
        <v>7</v>
      </c>
      <c r="I181" s="5">
        <v>8</v>
      </c>
      <c r="J181" s="5">
        <v>8</v>
      </c>
      <c r="K181" s="5">
        <v>9</v>
      </c>
      <c r="L181" s="5">
        <v>9</v>
      </c>
      <c r="M181" s="5">
        <v>12</v>
      </c>
      <c r="N181" s="5">
        <v>21</v>
      </c>
      <c r="O181" s="5">
        <v>27</v>
      </c>
      <c r="P181" s="5">
        <v>17</v>
      </c>
      <c r="Q181" s="5">
        <v>12</v>
      </c>
      <c r="R181" s="5">
        <v>14</v>
      </c>
      <c r="S181" s="5">
        <v>12</v>
      </c>
      <c r="T181" s="5">
        <v>14</v>
      </c>
      <c r="U181" s="5">
        <v>15</v>
      </c>
      <c r="V181" s="5">
        <v>16</v>
      </c>
      <c r="W181" s="5">
        <v>17</v>
      </c>
      <c r="X181" s="5">
        <v>15</v>
      </c>
      <c r="Y181" s="5">
        <v>21</v>
      </c>
      <c r="Z181" s="5">
        <v>24</v>
      </c>
      <c r="AA181" s="5">
        <v>19</v>
      </c>
      <c r="AB181" s="5">
        <v>12</v>
      </c>
      <c r="AC181" s="5">
        <v>10</v>
      </c>
    </row>
    <row r="182" spans="1:29" x14ac:dyDescent="0.25">
      <c r="A182" t="s">
        <v>299</v>
      </c>
      <c r="B182" s="5">
        <v>84</v>
      </c>
      <c r="C182" s="5">
        <v>87</v>
      </c>
      <c r="D182" s="5">
        <v>73</v>
      </c>
      <c r="E182" s="5">
        <v>54</v>
      </c>
      <c r="F182" s="5">
        <v>39</v>
      </c>
      <c r="G182" s="5">
        <v>41</v>
      </c>
      <c r="H182" s="5">
        <v>46</v>
      </c>
      <c r="I182" s="5">
        <v>30</v>
      </c>
      <c r="J182" s="5">
        <v>39</v>
      </c>
      <c r="K182" s="5">
        <v>41</v>
      </c>
      <c r="L182" s="5">
        <v>46</v>
      </c>
      <c r="M182" s="5">
        <v>48</v>
      </c>
      <c r="N182" s="5">
        <v>61</v>
      </c>
      <c r="O182" s="5">
        <v>56</v>
      </c>
      <c r="P182" s="5">
        <v>50</v>
      </c>
      <c r="Q182" s="5">
        <v>42</v>
      </c>
      <c r="R182" s="5">
        <v>41</v>
      </c>
      <c r="S182" s="5">
        <v>46</v>
      </c>
      <c r="T182" s="5">
        <v>54</v>
      </c>
      <c r="U182" s="5">
        <v>53</v>
      </c>
      <c r="V182" s="5">
        <v>53</v>
      </c>
      <c r="W182" s="5">
        <v>58</v>
      </c>
      <c r="X182" s="5">
        <v>67</v>
      </c>
      <c r="Y182" s="5">
        <v>76</v>
      </c>
      <c r="Z182" s="5">
        <v>82</v>
      </c>
      <c r="AA182" s="5">
        <v>68</v>
      </c>
      <c r="AB182" s="5">
        <v>58</v>
      </c>
      <c r="AC182" s="5">
        <v>57</v>
      </c>
    </row>
    <row r="183" spans="1:29" x14ac:dyDescent="0.25">
      <c r="A183" t="s">
        <v>300</v>
      </c>
      <c r="B183" s="5">
        <v>88</v>
      </c>
      <c r="C183" s="5">
        <v>86</v>
      </c>
      <c r="D183" s="5">
        <v>74</v>
      </c>
      <c r="E183" s="5">
        <v>188</v>
      </c>
      <c r="F183" s="5">
        <v>195</v>
      </c>
      <c r="G183" s="5">
        <v>144</v>
      </c>
      <c r="H183" s="5">
        <v>68</v>
      </c>
      <c r="I183" s="5">
        <v>48</v>
      </c>
      <c r="J183" s="5">
        <v>54</v>
      </c>
      <c r="K183" s="5">
        <v>48</v>
      </c>
      <c r="L183" s="5">
        <v>50</v>
      </c>
      <c r="M183" s="5">
        <v>42</v>
      </c>
      <c r="N183" s="5">
        <v>51</v>
      </c>
      <c r="O183" s="5">
        <v>41</v>
      </c>
      <c r="P183" s="5">
        <v>49</v>
      </c>
      <c r="Q183" s="5">
        <v>110</v>
      </c>
      <c r="R183" s="5">
        <v>146</v>
      </c>
      <c r="S183" s="5">
        <v>93</v>
      </c>
      <c r="T183" s="5">
        <v>53</v>
      </c>
      <c r="U183" s="5">
        <v>47</v>
      </c>
      <c r="V183" s="5">
        <v>46</v>
      </c>
      <c r="W183" s="5">
        <v>58</v>
      </c>
      <c r="X183" s="5">
        <v>82</v>
      </c>
      <c r="Y183" s="5">
        <v>74</v>
      </c>
      <c r="Z183" s="5">
        <v>89</v>
      </c>
      <c r="AA183" s="5">
        <v>85</v>
      </c>
      <c r="AB183" s="5">
        <v>86</v>
      </c>
      <c r="AC183" s="5">
        <v>147</v>
      </c>
    </row>
    <row r="184" spans="1:29" x14ac:dyDescent="0.25">
      <c r="A184" t="s">
        <v>301</v>
      </c>
      <c r="B184" s="5">
        <v>26</v>
      </c>
      <c r="C184" s="5">
        <v>24</v>
      </c>
      <c r="D184" s="5">
        <v>24</v>
      </c>
      <c r="E184" s="5">
        <v>27</v>
      </c>
      <c r="F184" s="5">
        <v>28</v>
      </c>
      <c r="G184" s="5">
        <v>38</v>
      </c>
      <c r="H184" s="5">
        <v>30</v>
      </c>
      <c r="I184" s="5">
        <v>25</v>
      </c>
      <c r="J184" s="5">
        <v>25</v>
      </c>
      <c r="K184" s="5">
        <v>16</v>
      </c>
      <c r="L184" s="5">
        <v>17</v>
      </c>
      <c r="M184" s="5">
        <v>17</v>
      </c>
      <c r="N184" s="5">
        <v>22</v>
      </c>
      <c r="O184" s="5">
        <v>28</v>
      </c>
      <c r="P184" s="5">
        <v>26</v>
      </c>
      <c r="Q184" s="5">
        <v>23</v>
      </c>
      <c r="R184" s="5">
        <v>23</v>
      </c>
      <c r="S184" s="5">
        <v>29</v>
      </c>
      <c r="T184" s="5">
        <v>34</v>
      </c>
      <c r="U184" s="5">
        <v>26</v>
      </c>
      <c r="V184" s="5">
        <v>23</v>
      </c>
      <c r="W184" s="5">
        <v>20</v>
      </c>
      <c r="X184" s="5">
        <v>30</v>
      </c>
      <c r="Y184" s="5">
        <v>38</v>
      </c>
      <c r="Z184" s="5">
        <v>34</v>
      </c>
      <c r="AA184" s="5">
        <v>35</v>
      </c>
      <c r="AB184" s="5">
        <v>28</v>
      </c>
      <c r="AC184" s="5">
        <v>26</v>
      </c>
    </row>
    <row r="185" spans="1:29" x14ac:dyDescent="0.25">
      <c r="A185" t="s">
        <v>302</v>
      </c>
      <c r="B185" s="5">
        <v>678</v>
      </c>
      <c r="C185" s="5">
        <v>612</v>
      </c>
      <c r="D185" s="5">
        <v>565</v>
      </c>
      <c r="E185" s="5">
        <v>523</v>
      </c>
      <c r="F185" s="5">
        <v>506</v>
      </c>
      <c r="G185" s="5">
        <v>454</v>
      </c>
      <c r="H185" s="5">
        <v>396</v>
      </c>
      <c r="I185" s="5">
        <v>344</v>
      </c>
      <c r="J185" s="5">
        <v>348</v>
      </c>
      <c r="K185" s="5">
        <v>373</v>
      </c>
      <c r="L185" s="5">
        <v>453</v>
      </c>
      <c r="M185" s="5">
        <v>423</v>
      </c>
      <c r="N185" s="5">
        <v>489</v>
      </c>
      <c r="O185" s="5">
        <v>474</v>
      </c>
      <c r="P185" s="5">
        <v>472</v>
      </c>
      <c r="Q185" s="5">
        <v>482</v>
      </c>
      <c r="R185" s="5">
        <v>497</v>
      </c>
      <c r="S185" s="5">
        <v>472</v>
      </c>
      <c r="T185" s="5">
        <v>446</v>
      </c>
      <c r="U185" s="5">
        <v>424</v>
      </c>
      <c r="V185" s="5">
        <v>436</v>
      </c>
      <c r="W185" s="5">
        <v>463</v>
      </c>
      <c r="X185" s="5">
        <v>603</v>
      </c>
      <c r="Y185" s="5">
        <v>603</v>
      </c>
      <c r="Z185" s="5">
        <v>596</v>
      </c>
      <c r="AA185" s="5">
        <v>634</v>
      </c>
      <c r="AB185" s="5">
        <v>557</v>
      </c>
      <c r="AC185" s="5">
        <v>517</v>
      </c>
    </row>
    <row r="186" spans="1:29" x14ac:dyDescent="0.25">
      <c r="A186" t="s">
        <v>303</v>
      </c>
      <c r="B186" s="5">
        <v>48</v>
      </c>
      <c r="C186" s="5">
        <v>52</v>
      </c>
      <c r="D186" s="5">
        <v>47</v>
      </c>
      <c r="E186" s="5">
        <v>37</v>
      </c>
      <c r="F186" s="5">
        <v>28</v>
      </c>
      <c r="G186" s="5">
        <v>17</v>
      </c>
      <c r="H186" s="5">
        <v>19</v>
      </c>
      <c r="I186" s="5">
        <v>33</v>
      </c>
      <c r="J186" s="5">
        <v>15</v>
      </c>
      <c r="K186" s="5">
        <v>26</v>
      </c>
      <c r="L186" s="5">
        <v>30</v>
      </c>
      <c r="M186" s="5">
        <v>34</v>
      </c>
      <c r="N186" s="5">
        <v>49</v>
      </c>
      <c r="O186" s="5">
        <v>49</v>
      </c>
      <c r="P186" s="5">
        <v>35</v>
      </c>
      <c r="Q186" s="5">
        <v>27</v>
      </c>
      <c r="R186" s="5">
        <v>17</v>
      </c>
      <c r="S186" s="5">
        <v>22</v>
      </c>
      <c r="T186" s="5">
        <v>12</v>
      </c>
      <c r="U186" s="5">
        <v>23</v>
      </c>
      <c r="V186" s="5">
        <v>17</v>
      </c>
      <c r="W186" s="5">
        <v>22</v>
      </c>
      <c r="X186" s="5">
        <v>26</v>
      </c>
      <c r="Y186" s="5">
        <v>36</v>
      </c>
      <c r="Z186" s="5">
        <v>39</v>
      </c>
      <c r="AA186" s="5">
        <v>46</v>
      </c>
      <c r="AB186" s="5">
        <v>35</v>
      </c>
      <c r="AC186" s="5">
        <v>28</v>
      </c>
    </row>
    <row r="187" spans="1:29" x14ac:dyDescent="0.25">
      <c r="A187" t="s">
        <v>304</v>
      </c>
      <c r="B187" s="5">
        <v>25</v>
      </c>
      <c r="C187" s="5">
        <v>23</v>
      </c>
      <c r="D187" s="5">
        <v>24</v>
      </c>
      <c r="E187" s="5">
        <v>12</v>
      </c>
      <c r="F187" s="5">
        <v>11</v>
      </c>
      <c r="G187" s="5">
        <v>13</v>
      </c>
      <c r="H187" s="5">
        <v>15</v>
      </c>
      <c r="I187" s="5">
        <v>12</v>
      </c>
      <c r="J187" s="5">
        <v>7</v>
      </c>
      <c r="K187" s="5">
        <v>10</v>
      </c>
      <c r="L187" s="5">
        <v>11</v>
      </c>
      <c r="M187" s="5">
        <v>8</v>
      </c>
      <c r="N187" s="5">
        <v>14</v>
      </c>
      <c r="O187" s="5">
        <v>18</v>
      </c>
      <c r="P187" s="5">
        <v>18</v>
      </c>
      <c r="Q187" s="5">
        <v>14</v>
      </c>
      <c r="R187" s="5">
        <v>11</v>
      </c>
      <c r="S187" s="5">
        <v>11</v>
      </c>
      <c r="T187" s="5">
        <v>10</v>
      </c>
      <c r="U187" s="5">
        <v>10</v>
      </c>
      <c r="V187" s="5">
        <v>9</v>
      </c>
      <c r="W187" s="5">
        <v>8</v>
      </c>
      <c r="X187" s="5">
        <v>7</v>
      </c>
      <c r="Y187" s="5">
        <v>10</v>
      </c>
      <c r="Z187" s="5">
        <v>12</v>
      </c>
      <c r="AA187" s="5">
        <v>14</v>
      </c>
      <c r="AB187" s="5">
        <v>12</v>
      </c>
      <c r="AC187" s="5">
        <v>8</v>
      </c>
    </row>
    <row r="188" spans="1:29" x14ac:dyDescent="0.25">
      <c r="A188" t="s">
        <v>305</v>
      </c>
      <c r="B188" s="5">
        <v>135</v>
      </c>
      <c r="C188" s="5">
        <v>112</v>
      </c>
      <c r="D188" s="5">
        <v>120</v>
      </c>
      <c r="E188" s="5">
        <v>103</v>
      </c>
      <c r="F188" s="5">
        <v>110</v>
      </c>
      <c r="G188" s="5">
        <v>97</v>
      </c>
      <c r="H188" s="5">
        <v>97</v>
      </c>
      <c r="I188" s="5">
        <v>92</v>
      </c>
      <c r="J188" s="5">
        <v>90</v>
      </c>
      <c r="K188" s="5">
        <v>83</v>
      </c>
      <c r="L188" s="5">
        <v>79</v>
      </c>
      <c r="M188" s="5">
        <v>82</v>
      </c>
      <c r="N188" s="5">
        <v>85</v>
      </c>
      <c r="O188" s="5">
        <v>94</v>
      </c>
      <c r="P188" s="5">
        <v>100</v>
      </c>
      <c r="Q188" s="5">
        <v>87</v>
      </c>
      <c r="R188" s="5">
        <v>96</v>
      </c>
      <c r="S188" s="5">
        <v>90</v>
      </c>
      <c r="T188" s="5">
        <v>98</v>
      </c>
      <c r="U188" s="5">
        <v>97</v>
      </c>
      <c r="V188" s="5">
        <v>100</v>
      </c>
      <c r="W188" s="5">
        <v>120</v>
      </c>
      <c r="X188" s="5">
        <v>140</v>
      </c>
      <c r="Y188" s="5">
        <v>126</v>
      </c>
      <c r="Z188" s="5">
        <v>133</v>
      </c>
      <c r="AA188" s="5">
        <v>151</v>
      </c>
      <c r="AB188" s="5">
        <v>121</v>
      </c>
      <c r="AC188" s="5">
        <v>96</v>
      </c>
    </row>
    <row r="189" spans="1:29" x14ac:dyDescent="0.25">
      <c r="A189" t="s">
        <v>306</v>
      </c>
      <c r="B189" s="5">
        <v>0</v>
      </c>
      <c r="C189" s="5">
        <v>0</v>
      </c>
      <c r="D189" s="5">
        <v>0</v>
      </c>
      <c r="E189" s="5">
        <v>0</v>
      </c>
      <c r="F189" s="5">
        <v>0</v>
      </c>
      <c r="G189" s="5">
        <v>0</v>
      </c>
      <c r="H189" s="5">
        <v>0</v>
      </c>
      <c r="I189" s="5">
        <v>0</v>
      </c>
      <c r="J189" s="5">
        <v>0</v>
      </c>
      <c r="K189" s="5">
        <v>0</v>
      </c>
      <c r="L189" s="5">
        <v>0</v>
      </c>
      <c r="M189" s="5">
        <v>0</v>
      </c>
      <c r="N189" s="5">
        <v>0</v>
      </c>
      <c r="O189" s="5">
        <v>0</v>
      </c>
      <c r="P189" s="5">
        <v>0</v>
      </c>
      <c r="Q189" s="5">
        <v>0</v>
      </c>
      <c r="R189" s="5">
        <v>0</v>
      </c>
      <c r="S189" s="5">
        <v>0</v>
      </c>
      <c r="T189" s="5">
        <v>0</v>
      </c>
      <c r="U189" s="5">
        <v>0</v>
      </c>
      <c r="V189" s="5">
        <v>0</v>
      </c>
      <c r="W189" s="5">
        <v>0</v>
      </c>
      <c r="X189" s="5">
        <v>0</v>
      </c>
      <c r="Y189" s="5">
        <v>0</v>
      </c>
      <c r="Z189" s="5">
        <v>3</v>
      </c>
      <c r="AA189" s="5">
        <v>3</v>
      </c>
      <c r="AB189" s="5">
        <v>0</v>
      </c>
      <c r="AC189" s="5">
        <v>0</v>
      </c>
    </row>
    <row r="190" spans="1:29" x14ac:dyDescent="0.25">
      <c r="A190" t="s">
        <v>307</v>
      </c>
      <c r="B190" s="5">
        <v>33</v>
      </c>
      <c r="C190" s="5">
        <v>31</v>
      </c>
      <c r="D190" s="5">
        <v>27</v>
      </c>
      <c r="E190" s="5">
        <v>34</v>
      </c>
      <c r="F190" s="5">
        <v>24</v>
      </c>
      <c r="G190" s="5">
        <v>20</v>
      </c>
      <c r="H190" s="5">
        <v>15</v>
      </c>
      <c r="I190" s="5">
        <v>12</v>
      </c>
      <c r="J190" s="5">
        <v>11</v>
      </c>
      <c r="K190" s="5">
        <v>11</v>
      </c>
      <c r="L190" s="5">
        <v>14</v>
      </c>
      <c r="M190" s="5">
        <v>17</v>
      </c>
      <c r="N190" s="5">
        <v>17</v>
      </c>
      <c r="O190" s="5">
        <v>23</v>
      </c>
      <c r="P190" s="5">
        <v>23</v>
      </c>
      <c r="Q190" s="5">
        <v>24</v>
      </c>
      <c r="R190" s="5">
        <v>23</v>
      </c>
      <c r="S190" s="5">
        <v>25</v>
      </c>
      <c r="T190" s="5">
        <v>18</v>
      </c>
      <c r="U190" s="5">
        <v>12</v>
      </c>
      <c r="V190" s="5">
        <v>15</v>
      </c>
      <c r="W190" s="5">
        <v>15</v>
      </c>
      <c r="X190" s="5">
        <v>17</v>
      </c>
      <c r="Y190" s="5">
        <v>26</v>
      </c>
      <c r="Z190" s="5">
        <v>23</v>
      </c>
      <c r="AA190" s="5">
        <v>20</v>
      </c>
      <c r="AB190" s="5">
        <v>20</v>
      </c>
      <c r="AC190" s="5">
        <v>26</v>
      </c>
    </row>
    <row r="191" spans="1:29" x14ac:dyDescent="0.25">
      <c r="A191" t="s">
        <v>308</v>
      </c>
      <c r="B191" s="5">
        <v>21</v>
      </c>
      <c r="C191" s="5">
        <v>21</v>
      </c>
      <c r="D191" s="5">
        <v>16</v>
      </c>
      <c r="E191" s="5">
        <v>15</v>
      </c>
      <c r="F191" s="5">
        <v>15</v>
      </c>
      <c r="G191" s="5">
        <v>9</v>
      </c>
      <c r="H191" s="5">
        <v>12</v>
      </c>
      <c r="I191" s="5">
        <v>9</v>
      </c>
      <c r="J191" s="5">
        <v>12</v>
      </c>
      <c r="K191" s="5">
        <v>14</v>
      </c>
      <c r="L191" s="5">
        <v>13</v>
      </c>
      <c r="M191" s="5">
        <v>10</v>
      </c>
      <c r="N191" s="5">
        <v>11</v>
      </c>
      <c r="O191" s="5">
        <v>11</v>
      </c>
      <c r="P191" s="5">
        <v>13</v>
      </c>
      <c r="Q191" s="5">
        <v>15</v>
      </c>
      <c r="R191" s="5">
        <v>16</v>
      </c>
      <c r="S191" s="5">
        <v>16</v>
      </c>
      <c r="T191" s="5">
        <v>11</v>
      </c>
      <c r="U191" s="5">
        <v>14</v>
      </c>
      <c r="V191" s="5">
        <v>13</v>
      </c>
      <c r="W191" s="5">
        <v>12</v>
      </c>
      <c r="X191" s="5">
        <v>12</v>
      </c>
      <c r="Y191" s="5">
        <v>20</v>
      </c>
      <c r="Z191" s="5">
        <v>15</v>
      </c>
      <c r="AA191" s="5">
        <v>16</v>
      </c>
      <c r="AB191" s="5">
        <v>14</v>
      </c>
      <c r="AC191" s="5">
        <v>10</v>
      </c>
    </row>
    <row r="192" spans="1:29" x14ac:dyDescent="0.25">
      <c r="A192" t="s">
        <v>309</v>
      </c>
      <c r="B192" s="5">
        <v>0</v>
      </c>
      <c r="C192" s="5">
        <v>0</v>
      </c>
      <c r="D192" s="5">
        <v>0</v>
      </c>
      <c r="E192" s="5">
        <v>0</v>
      </c>
      <c r="F192" s="5">
        <v>0</v>
      </c>
      <c r="G192" s="5">
        <v>0</v>
      </c>
      <c r="H192" s="5">
        <v>0</v>
      </c>
      <c r="I192" s="5">
        <v>0</v>
      </c>
      <c r="J192" s="5">
        <v>0</v>
      </c>
      <c r="K192" s="5">
        <v>0</v>
      </c>
      <c r="L192" s="5">
        <v>0</v>
      </c>
      <c r="M192" s="5">
        <v>0</v>
      </c>
      <c r="N192" s="5">
        <v>0</v>
      </c>
      <c r="O192" s="5">
        <v>0</v>
      </c>
      <c r="P192" s="5">
        <v>0</v>
      </c>
      <c r="Q192" s="5">
        <v>0</v>
      </c>
      <c r="R192" s="5">
        <v>0</v>
      </c>
      <c r="S192" s="5">
        <v>0</v>
      </c>
      <c r="T192" s="5">
        <v>0</v>
      </c>
      <c r="U192" s="5">
        <v>0</v>
      </c>
      <c r="V192" s="5">
        <v>0</v>
      </c>
      <c r="W192" s="5">
        <v>0</v>
      </c>
      <c r="X192" s="5">
        <v>0</v>
      </c>
      <c r="Y192" s="5">
        <v>0</v>
      </c>
      <c r="Z192" s="5">
        <v>0</v>
      </c>
      <c r="AA192" s="5">
        <v>0</v>
      </c>
      <c r="AB192" s="5">
        <v>0</v>
      </c>
      <c r="AC192" s="5">
        <v>0</v>
      </c>
    </row>
    <row r="193" spans="1:29" x14ac:dyDescent="0.25">
      <c r="A193" t="s">
        <v>310</v>
      </c>
      <c r="B193" s="5">
        <v>60</v>
      </c>
      <c r="C193" s="5">
        <v>48</v>
      </c>
      <c r="D193" s="5">
        <v>51</v>
      </c>
      <c r="E193" s="5">
        <v>36</v>
      </c>
      <c r="F193" s="5">
        <v>43</v>
      </c>
      <c r="G193" s="5">
        <v>48</v>
      </c>
      <c r="H193" s="5">
        <v>41</v>
      </c>
      <c r="I193" s="5">
        <v>39</v>
      </c>
      <c r="J193" s="5">
        <v>41</v>
      </c>
      <c r="K193" s="5">
        <v>43</v>
      </c>
      <c r="L193" s="5">
        <v>50</v>
      </c>
      <c r="M193" s="5">
        <v>48</v>
      </c>
      <c r="N193" s="5">
        <v>47</v>
      </c>
      <c r="O193" s="5">
        <v>44</v>
      </c>
      <c r="P193" s="5">
        <v>43</v>
      </c>
      <c r="Q193" s="5">
        <v>33</v>
      </c>
      <c r="R193" s="5">
        <v>44</v>
      </c>
      <c r="S193" s="5">
        <v>47</v>
      </c>
      <c r="T193" s="5">
        <v>44</v>
      </c>
      <c r="U193" s="5">
        <v>45</v>
      </c>
      <c r="V193" s="5">
        <v>48</v>
      </c>
      <c r="W193" s="5">
        <v>52</v>
      </c>
      <c r="X193" s="5">
        <v>51</v>
      </c>
      <c r="Y193" s="5">
        <v>48</v>
      </c>
      <c r="Z193" s="5">
        <v>42</v>
      </c>
      <c r="AA193" s="5">
        <v>50</v>
      </c>
      <c r="AB193" s="5">
        <v>52</v>
      </c>
      <c r="AC193" s="5">
        <v>55</v>
      </c>
    </row>
    <row r="194" spans="1:29" x14ac:dyDescent="0.25">
      <c r="A194" t="s">
        <v>311</v>
      </c>
      <c r="B194" s="5">
        <v>117</v>
      </c>
      <c r="C194" s="5">
        <v>108</v>
      </c>
      <c r="D194" s="5">
        <v>109</v>
      </c>
      <c r="E194" s="5">
        <v>82</v>
      </c>
      <c r="F194" s="5">
        <v>83</v>
      </c>
      <c r="G194" s="5">
        <v>71</v>
      </c>
      <c r="H194" s="5">
        <v>65</v>
      </c>
      <c r="I194" s="5">
        <v>62</v>
      </c>
      <c r="J194" s="5">
        <v>63</v>
      </c>
      <c r="K194" s="5">
        <v>68</v>
      </c>
      <c r="L194" s="5">
        <v>85</v>
      </c>
      <c r="M194" s="5">
        <v>60</v>
      </c>
      <c r="N194" s="5">
        <v>73</v>
      </c>
      <c r="O194" s="5">
        <v>71</v>
      </c>
      <c r="P194" s="5">
        <v>68</v>
      </c>
      <c r="Q194" s="5">
        <v>59</v>
      </c>
      <c r="R194" s="5">
        <v>64</v>
      </c>
      <c r="S194" s="5">
        <v>64</v>
      </c>
      <c r="T194" s="5">
        <v>66</v>
      </c>
      <c r="U194" s="5">
        <v>66</v>
      </c>
      <c r="V194" s="5">
        <v>70</v>
      </c>
      <c r="W194" s="5">
        <v>75</v>
      </c>
      <c r="X194" s="5">
        <v>86</v>
      </c>
      <c r="Y194" s="5">
        <v>89</v>
      </c>
      <c r="Z194" s="5">
        <v>105</v>
      </c>
      <c r="AA194" s="5">
        <v>93</v>
      </c>
      <c r="AB194" s="5">
        <v>73</v>
      </c>
      <c r="AC194" s="5">
        <v>72</v>
      </c>
    </row>
    <row r="195" spans="1:29" x14ac:dyDescent="0.25">
      <c r="A195" t="s">
        <v>40</v>
      </c>
      <c r="B195" s="5">
        <v>1</v>
      </c>
      <c r="C195" s="5">
        <v>0</v>
      </c>
      <c r="D195" s="5">
        <v>1</v>
      </c>
      <c r="E195" s="5">
        <v>2</v>
      </c>
      <c r="F195" s="5">
        <v>2</v>
      </c>
      <c r="G195" s="5">
        <v>3</v>
      </c>
      <c r="H195" s="5">
        <v>0</v>
      </c>
      <c r="I195" s="5">
        <v>0</v>
      </c>
      <c r="J195" s="5">
        <v>0</v>
      </c>
      <c r="K195" s="5">
        <v>0</v>
      </c>
      <c r="L195" s="5">
        <v>0</v>
      </c>
      <c r="M195" s="5">
        <v>0</v>
      </c>
      <c r="N195" s="5">
        <v>0</v>
      </c>
      <c r="O195" s="5">
        <v>0</v>
      </c>
      <c r="P195" s="5">
        <v>0</v>
      </c>
      <c r="Q195" s="5">
        <v>2</v>
      </c>
      <c r="R195" s="5">
        <v>2</v>
      </c>
      <c r="S195" s="5">
        <v>2</v>
      </c>
      <c r="T195" s="5">
        <v>2</v>
      </c>
      <c r="U195" s="5">
        <v>1</v>
      </c>
      <c r="V195" s="5">
        <v>1</v>
      </c>
      <c r="W195" s="5">
        <v>1</v>
      </c>
      <c r="X195" s="5">
        <v>1</v>
      </c>
      <c r="Y195" s="5">
        <v>1</v>
      </c>
      <c r="Z195" s="5">
        <v>0</v>
      </c>
      <c r="AA195" s="5">
        <v>0</v>
      </c>
      <c r="AB195" s="5">
        <v>0</v>
      </c>
      <c r="AC195" s="5">
        <v>2</v>
      </c>
    </row>
    <row r="196" spans="1:29" x14ac:dyDescent="0.25">
      <c r="A196" t="s">
        <v>312</v>
      </c>
      <c r="B196" s="5">
        <v>31</v>
      </c>
      <c r="C196" s="5">
        <v>31</v>
      </c>
      <c r="D196" s="5">
        <v>24</v>
      </c>
      <c r="E196" s="5">
        <v>25</v>
      </c>
      <c r="F196" s="5">
        <v>13</v>
      </c>
      <c r="G196" s="5">
        <v>15</v>
      </c>
      <c r="H196" s="5">
        <v>27</v>
      </c>
      <c r="I196" s="5">
        <v>17</v>
      </c>
      <c r="J196" s="5">
        <v>14</v>
      </c>
      <c r="K196" s="5">
        <v>14</v>
      </c>
      <c r="L196" s="5">
        <v>16</v>
      </c>
      <c r="M196" s="5">
        <v>20</v>
      </c>
      <c r="N196" s="5">
        <v>19</v>
      </c>
      <c r="O196" s="5">
        <v>26</v>
      </c>
      <c r="P196" s="5">
        <v>23</v>
      </c>
      <c r="Q196" s="5">
        <v>12</v>
      </c>
      <c r="R196" s="5">
        <v>13</v>
      </c>
      <c r="S196" s="5">
        <v>14</v>
      </c>
      <c r="T196" s="5">
        <v>18</v>
      </c>
      <c r="U196" s="5">
        <v>16</v>
      </c>
      <c r="V196" s="5">
        <v>20</v>
      </c>
      <c r="W196" s="5">
        <v>19</v>
      </c>
      <c r="X196" s="5">
        <v>35</v>
      </c>
      <c r="Y196" s="5">
        <v>35</v>
      </c>
      <c r="Z196" s="5">
        <v>31</v>
      </c>
      <c r="AA196" s="5">
        <v>39</v>
      </c>
      <c r="AB196" s="5">
        <v>17</v>
      </c>
      <c r="AC196" s="5">
        <v>24</v>
      </c>
    </row>
    <row r="197" spans="1:29" x14ac:dyDescent="0.25">
      <c r="A197" t="s">
        <v>313</v>
      </c>
      <c r="B197" s="5">
        <v>19</v>
      </c>
      <c r="C197" s="5">
        <v>14</v>
      </c>
      <c r="D197" s="5">
        <v>15</v>
      </c>
      <c r="E197" s="5">
        <v>10</v>
      </c>
      <c r="F197" s="5">
        <v>17</v>
      </c>
      <c r="G197" s="5">
        <v>11</v>
      </c>
      <c r="H197" s="5">
        <v>7</v>
      </c>
      <c r="I197" s="5">
        <v>7</v>
      </c>
      <c r="J197" s="5">
        <v>8</v>
      </c>
      <c r="K197" s="5">
        <v>9</v>
      </c>
      <c r="L197" s="5">
        <v>8</v>
      </c>
      <c r="M197" s="5">
        <v>9</v>
      </c>
      <c r="N197" s="5">
        <v>14</v>
      </c>
      <c r="O197" s="5">
        <v>17</v>
      </c>
      <c r="P197" s="5">
        <v>17</v>
      </c>
      <c r="Q197" s="5">
        <v>16</v>
      </c>
      <c r="R197" s="5">
        <v>18</v>
      </c>
      <c r="S197" s="5">
        <v>14</v>
      </c>
      <c r="T197" s="5">
        <v>14</v>
      </c>
      <c r="U197" s="5">
        <v>14</v>
      </c>
      <c r="V197" s="5">
        <v>12</v>
      </c>
      <c r="W197" s="5">
        <v>11</v>
      </c>
      <c r="X197" s="5">
        <v>14</v>
      </c>
      <c r="Y197" s="5">
        <v>17</v>
      </c>
      <c r="Z197" s="5">
        <v>15</v>
      </c>
      <c r="AA197" s="5">
        <v>12</v>
      </c>
      <c r="AB197" s="5">
        <v>14</v>
      </c>
      <c r="AC197" s="5">
        <v>15</v>
      </c>
    </row>
    <row r="198" spans="1:29" x14ac:dyDescent="0.25">
      <c r="A198" t="s">
        <v>55</v>
      </c>
      <c r="B198" s="5">
        <v>2</v>
      </c>
      <c r="C198" s="5">
        <v>1</v>
      </c>
      <c r="D198" s="5">
        <v>2</v>
      </c>
      <c r="E198" s="5">
        <v>1</v>
      </c>
      <c r="F198" s="5">
        <v>2</v>
      </c>
      <c r="G198" s="5">
        <v>2</v>
      </c>
      <c r="H198" s="5">
        <v>1</v>
      </c>
      <c r="I198" s="5">
        <v>1</v>
      </c>
      <c r="J198" s="5">
        <v>1</v>
      </c>
      <c r="K198" s="5">
        <v>2</v>
      </c>
      <c r="L198" s="5">
        <v>2</v>
      </c>
      <c r="M198" s="5">
        <v>2</v>
      </c>
      <c r="N198" s="5">
        <v>1</v>
      </c>
      <c r="O198" s="5">
        <v>1</v>
      </c>
      <c r="P198" s="5">
        <v>1</v>
      </c>
      <c r="Q198" s="5">
        <v>1</v>
      </c>
      <c r="R198" s="5">
        <v>2</v>
      </c>
      <c r="S198" s="5">
        <v>2</v>
      </c>
      <c r="T198" s="5">
        <v>2</v>
      </c>
      <c r="U198" s="5">
        <v>2</v>
      </c>
      <c r="V198" s="5">
        <v>6</v>
      </c>
      <c r="W198" s="5">
        <v>4</v>
      </c>
      <c r="X198" s="5">
        <v>8</v>
      </c>
      <c r="Y198" s="5">
        <v>10</v>
      </c>
      <c r="Z198" s="5">
        <v>10</v>
      </c>
      <c r="AA198" s="5">
        <v>9</v>
      </c>
      <c r="AB198" s="5">
        <v>6</v>
      </c>
      <c r="AC198" s="5">
        <v>5</v>
      </c>
    </row>
    <row r="199" spans="1:29" x14ac:dyDescent="0.25">
      <c r="A199" t="s">
        <v>314</v>
      </c>
      <c r="B199" s="5">
        <v>84</v>
      </c>
      <c r="C199" s="5">
        <v>74</v>
      </c>
      <c r="D199" s="5">
        <v>71</v>
      </c>
      <c r="E199" s="5">
        <v>46</v>
      </c>
      <c r="F199" s="5">
        <v>49</v>
      </c>
      <c r="G199" s="5">
        <v>56</v>
      </c>
      <c r="H199" s="5">
        <v>61</v>
      </c>
      <c r="I199" s="5">
        <v>45</v>
      </c>
      <c r="J199" s="5">
        <v>41</v>
      </c>
      <c r="K199" s="5">
        <v>44</v>
      </c>
      <c r="L199" s="5">
        <v>39</v>
      </c>
      <c r="M199" s="5">
        <v>51</v>
      </c>
      <c r="N199" s="5">
        <v>64</v>
      </c>
      <c r="O199" s="5">
        <v>76</v>
      </c>
      <c r="P199" s="5">
        <v>66</v>
      </c>
      <c r="Q199" s="5">
        <v>49</v>
      </c>
      <c r="R199" s="5">
        <v>62</v>
      </c>
      <c r="S199" s="5">
        <v>70</v>
      </c>
      <c r="T199" s="5">
        <v>55</v>
      </c>
      <c r="U199" s="5">
        <v>54</v>
      </c>
      <c r="V199" s="5">
        <v>54</v>
      </c>
      <c r="W199" s="5">
        <v>66</v>
      </c>
      <c r="X199" s="5">
        <v>61</v>
      </c>
      <c r="Y199" s="5">
        <v>83</v>
      </c>
      <c r="Z199" s="5">
        <v>76</v>
      </c>
      <c r="AA199" s="5">
        <v>75</v>
      </c>
      <c r="AB199" s="5">
        <v>67</v>
      </c>
      <c r="AC199" s="5">
        <v>57</v>
      </c>
    </row>
    <row r="200" spans="1:29" x14ac:dyDescent="0.25">
      <c r="A200" t="s">
        <v>315</v>
      </c>
      <c r="B200" s="5">
        <v>349</v>
      </c>
      <c r="C200" s="5">
        <v>273</v>
      </c>
      <c r="D200" s="5">
        <v>280</v>
      </c>
      <c r="E200" s="5">
        <v>226</v>
      </c>
      <c r="F200" s="5">
        <v>220</v>
      </c>
      <c r="G200" s="5">
        <v>227</v>
      </c>
      <c r="H200" s="5">
        <v>186</v>
      </c>
      <c r="I200" s="5">
        <v>172</v>
      </c>
      <c r="J200" s="5">
        <v>197</v>
      </c>
      <c r="K200" s="5">
        <v>230</v>
      </c>
      <c r="L200" s="5">
        <v>239</v>
      </c>
      <c r="M200" s="5">
        <v>193</v>
      </c>
      <c r="N200" s="5">
        <v>241</v>
      </c>
      <c r="O200" s="5">
        <v>211</v>
      </c>
      <c r="P200" s="5">
        <v>222</v>
      </c>
      <c r="Q200" s="5">
        <v>191</v>
      </c>
      <c r="R200" s="5">
        <v>206</v>
      </c>
      <c r="S200" s="5">
        <v>218</v>
      </c>
      <c r="T200" s="5">
        <v>206</v>
      </c>
      <c r="U200" s="5">
        <v>220</v>
      </c>
      <c r="V200" s="5">
        <v>242</v>
      </c>
      <c r="W200" s="5">
        <v>281</v>
      </c>
      <c r="X200" s="5">
        <v>272</v>
      </c>
      <c r="Y200" s="5">
        <v>268</v>
      </c>
      <c r="Z200" s="5">
        <v>265</v>
      </c>
      <c r="AA200" s="5">
        <v>292</v>
      </c>
      <c r="AB200" s="5">
        <v>262</v>
      </c>
      <c r="AC200" s="5">
        <v>199</v>
      </c>
    </row>
    <row r="201" spans="1:29" x14ac:dyDescent="0.25">
      <c r="A201" t="s">
        <v>316</v>
      </c>
      <c r="B201" s="5">
        <v>37</v>
      </c>
      <c r="C201" s="5">
        <v>48</v>
      </c>
      <c r="D201" s="5">
        <v>38</v>
      </c>
      <c r="E201" s="5">
        <v>29</v>
      </c>
      <c r="F201" s="5">
        <v>27</v>
      </c>
      <c r="G201" s="5">
        <v>18</v>
      </c>
      <c r="H201" s="5">
        <v>16</v>
      </c>
      <c r="I201" s="5">
        <v>12</v>
      </c>
      <c r="J201" s="5">
        <v>21</v>
      </c>
      <c r="K201" s="5">
        <v>24</v>
      </c>
      <c r="L201" s="5">
        <v>26</v>
      </c>
      <c r="M201" s="5">
        <v>26</v>
      </c>
      <c r="N201" s="5">
        <v>31</v>
      </c>
      <c r="O201" s="5">
        <v>47</v>
      </c>
      <c r="P201" s="5">
        <v>46</v>
      </c>
      <c r="Q201" s="5">
        <v>30</v>
      </c>
      <c r="R201" s="5">
        <v>30</v>
      </c>
      <c r="S201" s="5">
        <v>17</v>
      </c>
      <c r="T201" s="5">
        <v>20</v>
      </c>
      <c r="U201" s="5">
        <v>18</v>
      </c>
      <c r="V201" s="5">
        <v>28</v>
      </c>
      <c r="W201" s="5">
        <v>21</v>
      </c>
      <c r="X201" s="5">
        <v>29</v>
      </c>
      <c r="Y201" s="5">
        <v>40</v>
      </c>
      <c r="Z201" s="5">
        <v>55</v>
      </c>
      <c r="AA201" s="5">
        <v>59</v>
      </c>
      <c r="AB201" s="5">
        <v>47</v>
      </c>
      <c r="AC201" s="5">
        <v>39</v>
      </c>
    </row>
    <row r="202" spans="1:29" x14ac:dyDescent="0.25">
      <c r="A202" t="s">
        <v>317</v>
      </c>
      <c r="B202" s="5">
        <v>12</v>
      </c>
      <c r="C202" s="5">
        <v>13</v>
      </c>
      <c r="D202" s="5">
        <v>13</v>
      </c>
      <c r="E202" s="5">
        <v>12</v>
      </c>
      <c r="F202" s="5">
        <v>9</v>
      </c>
      <c r="G202" s="5">
        <v>8</v>
      </c>
      <c r="H202" s="5">
        <v>5</v>
      </c>
      <c r="I202" s="5">
        <v>5</v>
      </c>
      <c r="J202" s="5">
        <v>6</v>
      </c>
      <c r="K202" s="5">
        <v>9</v>
      </c>
      <c r="L202" s="5">
        <v>6</v>
      </c>
      <c r="M202" s="5">
        <v>6</v>
      </c>
      <c r="N202" s="5">
        <v>7</v>
      </c>
      <c r="O202" s="5">
        <v>9</v>
      </c>
      <c r="P202" s="5">
        <v>8</v>
      </c>
      <c r="Q202" s="5">
        <v>8</v>
      </c>
      <c r="R202" s="5">
        <v>4</v>
      </c>
      <c r="S202" s="5">
        <v>3</v>
      </c>
      <c r="T202" s="5">
        <v>7</v>
      </c>
      <c r="U202" s="5">
        <v>4</v>
      </c>
      <c r="V202" s="5">
        <v>4</v>
      </c>
      <c r="W202" s="5">
        <v>7</v>
      </c>
      <c r="X202" s="5">
        <v>8</v>
      </c>
      <c r="Y202" s="5">
        <v>11</v>
      </c>
      <c r="Z202" s="5">
        <v>17</v>
      </c>
      <c r="AA202" s="5">
        <v>14</v>
      </c>
      <c r="AB202" s="5">
        <v>11</v>
      </c>
      <c r="AC202" s="5">
        <v>11</v>
      </c>
    </row>
    <row r="203" spans="1:29" x14ac:dyDescent="0.25">
      <c r="A203" t="s">
        <v>88</v>
      </c>
      <c r="B203" s="5">
        <v>1</v>
      </c>
      <c r="C203" s="5">
        <v>1</v>
      </c>
      <c r="D203" s="5">
        <v>1</v>
      </c>
      <c r="E203" s="5">
        <v>1</v>
      </c>
      <c r="F203" s="5">
        <v>1</v>
      </c>
      <c r="G203" s="5">
        <v>1</v>
      </c>
      <c r="H203" s="5">
        <v>1</v>
      </c>
      <c r="I203" s="5">
        <v>1</v>
      </c>
      <c r="J203" s="5">
        <v>1</v>
      </c>
      <c r="K203" s="5">
        <v>1</v>
      </c>
      <c r="L203" s="5">
        <v>1</v>
      </c>
      <c r="M203" s="5">
        <v>1</v>
      </c>
      <c r="N203" s="5">
        <v>1</v>
      </c>
      <c r="O203" s="5">
        <v>1</v>
      </c>
      <c r="P203" s="5">
        <v>3</v>
      </c>
      <c r="Q203" s="5">
        <v>1</v>
      </c>
      <c r="R203" s="5">
        <v>1</v>
      </c>
      <c r="S203" s="5">
        <v>3</v>
      </c>
      <c r="T203" s="5">
        <v>2</v>
      </c>
      <c r="U203" s="5">
        <v>2</v>
      </c>
      <c r="V203" s="5">
        <v>3</v>
      </c>
      <c r="W203" s="5">
        <v>1</v>
      </c>
      <c r="X203" s="5">
        <v>3</v>
      </c>
      <c r="Y203" s="5">
        <v>3</v>
      </c>
      <c r="Z203" s="5">
        <v>1</v>
      </c>
      <c r="AA203" s="5">
        <v>1</v>
      </c>
      <c r="AB203" s="5">
        <v>1</v>
      </c>
      <c r="AC203" s="5">
        <v>3</v>
      </c>
    </row>
    <row r="204" spans="1:29" x14ac:dyDescent="0.25">
      <c r="A204" t="s">
        <v>318</v>
      </c>
      <c r="B204" s="5">
        <v>164</v>
      </c>
      <c r="C204" s="5">
        <v>118</v>
      </c>
      <c r="D204" s="5">
        <v>131</v>
      </c>
      <c r="E204" s="5">
        <v>104</v>
      </c>
      <c r="F204" s="5">
        <v>106</v>
      </c>
      <c r="G204" s="5">
        <v>102</v>
      </c>
      <c r="H204" s="5">
        <v>94</v>
      </c>
      <c r="I204" s="5">
        <v>80</v>
      </c>
      <c r="J204" s="5">
        <v>75</v>
      </c>
      <c r="K204" s="5">
        <v>81</v>
      </c>
      <c r="L204" s="5">
        <v>88</v>
      </c>
      <c r="M204" s="5">
        <v>84</v>
      </c>
      <c r="N204" s="5">
        <v>93</v>
      </c>
      <c r="O204" s="5">
        <v>103</v>
      </c>
      <c r="P204" s="5">
        <v>104</v>
      </c>
      <c r="Q204" s="5">
        <v>79</v>
      </c>
      <c r="R204" s="5">
        <v>95</v>
      </c>
      <c r="S204" s="5">
        <v>99</v>
      </c>
      <c r="T204" s="5">
        <v>107</v>
      </c>
      <c r="U204" s="5">
        <v>104</v>
      </c>
      <c r="V204" s="5">
        <v>109</v>
      </c>
      <c r="W204" s="5">
        <v>118</v>
      </c>
      <c r="X204" s="5">
        <v>133</v>
      </c>
      <c r="Y204" s="5">
        <v>135</v>
      </c>
      <c r="Z204" s="5">
        <v>121</v>
      </c>
      <c r="AA204" s="5">
        <v>122</v>
      </c>
      <c r="AB204" s="5">
        <v>103</v>
      </c>
      <c r="AC204" s="5">
        <v>81</v>
      </c>
    </row>
    <row r="205" spans="1:29" x14ac:dyDescent="0.25">
      <c r="A205" t="s">
        <v>319</v>
      </c>
      <c r="B205" s="5">
        <v>1</v>
      </c>
      <c r="C205" s="5">
        <v>0</v>
      </c>
      <c r="D205" s="5">
        <v>1</v>
      </c>
      <c r="E205" s="5">
        <v>0</v>
      </c>
      <c r="F205" s="5">
        <v>1</v>
      </c>
      <c r="G205" s="5">
        <v>0</v>
      </c>
      <c r="H205" s="5">
        <v>0</v>
      </c>
      <c r="I205" s="5">
        <v>0</v>
      </c>
      <c r="J205" s="5">
        <v>0</v>
      </c>
      <c r="K205" s="5">
        <v>0</v>
      </c>
      <c r="L205" s="5">
        <v>0</v>
      </c>
      <c r="M205" s="5">
        <v>0</v>
      </c>
      <c r="N205" s="5">
        <v>0</v>
      </c>
      <c r="O205" s="5">
        <v>0</v>
      </c>
      <c r="P205" s="5">
        <v>0</v>
      </c>
      <c r="Q205" s="5">
        <v>0</v>
      </c>
      <c r="R205" s="5">
        <v>0</v>
      </c>
      <c r="S205" s="5">
        <v>0</v>
      </c>
      <c r="T205" s="5">
        <v>0</v>
      </c>
      <c r="U205" s="5">
        <v>1</v>
      </c>
      <c r="V205" s="5">
        <v>1</v>
      </c>
      <c r="W205" s="5">
        <v>1</v>
      </c>
      <c r="X205" s="5">
        <v>1</v>
      </c>
      <c r="Y205" s="5">
        <v>1</v>
      </c>
      <c r="Z205" s="5">
        <v>0</v>
      </c>
      <c r="AA205" s="5">
        <v>0</v>
      </c>
      <c r="AB205" s="5">
        <v>0</v>
      </c>
      <c r="AC205" s="5">
        <v>0</v>
      </c>
    </row>
    <row r="206" spans="1:29" x14ac:dyDescent="0.25">
      <c r="A206" t="s">
        <v>320</v>
      </c>
      <c r="B206" s="5">
        <v>38</v>
      </c>
      <c r="C206" s="5">
        <v>34</v>
      </c>
      <c r="D206" s="5">
        <v>22</v>
      </c>
      <c r="E206" s="5">
        <v>28</v>
      </c>
      <c r="F206" s="5">
        <v>20</v>
      </c>
      <c r="G206" s="5">
        <v>17</v>
      </c>
      <c r="H206" s="5">
        <v>20</v>
      </c>
      <c r="I206" s="5">
        <v>17</v>
      </c>
      <c r="J206" s="5">
        <v>15</v>
      </c>
      <c r="K206" s="5">
        <v>14</v>
      </c>
      <c r="L206" s="5">
        <v>14</v>
      </c>
      <c r="M206" s="5">
        <v>16</v>
      </c>
      <c r="N206" s="5">
        <v>16</v>
      </c>
      <c r="O206" s="5">
        <v>23</v>
      </c>
      <c r="P206" s="5">
        <v>20</v>
      </c>
      <c r="Q206" s="5">
        <v>18</v>
      </c>
      <c r="R206" s="5">
        <v>21</v>
      </c>
      <c r="S206" s="5">
        <v>30</v>
      </c>
      <c r="T206" s="5">
        <v>35</v>
      </c>
      <c r="U206" s="5">
        <v>36</v>
      </c>
      <c r="V206" s="5">
        <v>34</v>
      </c>
      <c r="W206" s="5">
        <v>37</v>
      </c>
      <c r="X206" s="5">
        <v>52</v>
      </c>
      <c r="Y206" s="5">
        <v>44</v>
      </c>
      <c r="Z206" s="5">
        <v>45</v>
      </c>
      <c r="AA206" s="5">
        <v>47</v>
      </c>
      <c r="AB206" s="5">
        <v>25</v>
      </c>
      <c r="AC206" s="5">
        <v>31</v>
      </c>
    </row>
    <row r="207" spans="1:29" x14ac:dyDescent="0.25">
      <c r="A207" t="s">
        <v>321</v>
      </c>
      <c r="B207" s="5">
        <v>106</v>
      </c>
      <c r="C207" s="5">
        <v>92</v>
      </c>
      <c r="D207" s="5">
        <v>78</v>
      </c>
      <c r="E207" s="5">
        <v>51</v>
      </c>
      <c r="F207" s="5">
        <v>53</v>
      </c>
      <c r="G207" s="5">
        <v>40</v>
      </c>
      <c r="H207" s="5">
        <v>45</v>
      </c>
      <c r="I207" s="5">
        <v>48</v>
      </c>
      <c r="J207" s="5">
        <v>44</v>
      </c>
      <c r="K207" s="5">
        <v>47</v>
      </c>
      <c r="L207" s="5">
        <v>51</v>
      </c>
      <c r="M207" s="5">
        <v>42</v>
      </c>
      <c r="N207" s="5">
        <v>65</v>
      </c>
      <c r="O207" s="5">
        <v>67</v>
      </c>
      <c r="P207" s="5">
        <v>62</v>
      </c>
      <c r="Q207" s="5">
        <v>46</v>
      </c>
      <c r="R207" s="5">
        <v>49</v>
      </c>
      <c r="S207" s="5">
        <v>55</v>
      </c>
      <c r="T207" s="5">
        <v>61</v>
      </c>
      <c r="U207" s="5">
        <v>58</v>
      </c>
      <c r="V207" s="5">
        <v>65</v>
      </c>
      <c r="W207" s="5">
        <v>68</v>
      </c>
      <c r="X207" s="5">
        <v>62</v>
      </c>
      <c r="Y207" s="5">
        <v>68</v>
      </c>
      <c r="Z207" s="5">
        <v>84</v>
      </c>
      <c r="AA207" s="5">
        <v>72</v>
      </c>
      <c r="AB207" s="5">
        <v>64</v>
      </c>
      <c r="AC207" s="5">
        <v>56</v>
      </c>
    </row>
    <row r="208" spans="1:29" x14ac:dyDescent="0.25">
      <c r="A208" t="s">
        <v>322</v>
      </c>
      <c r="B208" s="5">
        <v>42</v>
      </c>
      <c r="C208" s="5">
        <v>32</v>
      </c>
      <c r="D208" s="5">
        <v>32</v>
      </c>
      <c r="E208" s="5">
        <v>26</v>
      </c>
      <c r="F208" s="5">
        <v>22</v>
      </c>
      <c r="G208" s="5">
        <v>15</v>
      </c>
      <c r="H208" s="5">
        <v>14</v>
      </c>
      <c r="I208" s="5">
        <v>13</v>
      </c>
      <c r="J208" s="5">
        <v>14</v>
      </c>
      <c r="K208" s="5">
        <v>20</v>
      </c>
      <c r="L208" s="5">
        <v>24</v>
      </c>
      <c r="M208" s="5">
        <v>20</v>
      </c>
      <c r="N208" s="5">
        <v>27</v>
      </c>
      <c r="O208" s="5">
        <v>33</v>
      </c>
      <c r="P208" s="5">
        <v>27</v>
      </c>
      <c r="Q208" s="5">
        <v>28</v>
      </c>
      <c r="R208" s="5">
        <v>23</v>
      </c>
      <c r="S208" s="5">
        <v>16</v>
      </c>
      <c r="T208" s="5">
        <v>16</v>
      </c>
      <c r="U208" s="5">
        <v>17</v>
      </c>
      <c r="V208" s="5">
        <v>22</v>
      </c>
      <c r="W208" s="5">
        <v>25</v>
      </c>
      <c r="X208" s="5">
        <v>31</v>
      </c>
      <c r="Y208" s="5">
        <v>47</v>
      </c>
      <c r="Z208" s="5">
        <v>32</v>
      </c>
      <c r="AA208" s="5">
        <v>41</v>
      </c>
      <c r="AB208" s="5">
        <v>32</v>
      </c>
      <c r="AC208" s="5">
        <v>29</v>
      </c>
    </row>
    <row r="209" spans="1:29" x14ac:dyDescent="0.25">
      <c r="A209" t="s">
        <v>323</v>
      </c>
      <c r="B209" s="5">
        <v>8</v>
      </c>
      <c r="C209" s="5">
        <v>9</v>
      </c>
      <c r="D209" s="5">
        <v>13</v>
      </c>
      <c r="E209" s="5">
        <v>8</v>
      </c>
      <c r="F209" s="5">
        <v>11</v>
      </c>
      <c r="G209" s="5">
        <v>9</v>
      </c>
      <c r="H209" s="5">
        <v>8</v>
      </c>
      <c r="I209" s="5">
        <v>7</v>
      </c>
      <c r="J209" s="5">
        <v>10</v>
      </c>
      <c r="K209" s="5">
        <v>9</v>
      </c>
      <c r="L209" s="5">
        <v>10</v>
      </c>
      <c r="M209" s="5">
        <v>8</v>
      </c>
      <c r="N209" s="5">
        <v>10</v>
      </c>
      <c r="O209" s="5">
        <v>7</v>
      </c>
      <c r="P209" s="5">
        <v>9</v>
      </c>
      <c r="Q209" s="5">
        <v>8</v>
      </c>
      <c r="R209" s="5">
        <v>11</v>
      </c>
      <c r="S209" s="5">
        <v>10</v>
      </c>
      <c r="T209" s="5">
        <v>8</v>
      </c>
      <c r="U209" s="5">
        <v>8</v>
      </c>
      <c r="V209" s="5">
        <v>12</v>
      </c>
      <c r="W209" s="5">
        <v>9</v>
      </c>
      <c r="X209" s="5">
        <v>14</v>
      </c>
      <c r="Y209" s="5">
        <v>11</v>
      </c>
      <c r="Z209" s="5">
        <v>9</v>
      </c>
      <c r="AA209" s="5">
        <v>8</v>
      </c>
      <c r="AB209" s="5">
        <v>8</v>
      </c>
      <c r="AC209" s="5">
        <v>9</v>
      </c>
    </row>
    <row r="210" spans="1:29" x14ac:dyDescent="0.25">
      <c r="A210" t="s">
        <v>324</v>
      </c>
      <c r="B210" s="5">
        <v>26</v>
      </c>
      <c r="C210" s="5">
        <v>23</v>
      </c>
      <c r="D210" s="5">
        <v>20</v>
      </c>
      <c r="E210" s="5">
        <v>21</v>
      </c>
      <c r="F210" s="5">
        <v>19</v>
      </c>
      <c r="G210" s="5">
        <v>20</v>
      </c>
      <c r="H210" s="5">
        <v>16</v>
      </c>
      <c r="I210" s="5">
        <v>20</v>
      </c>
      <c r="J210" s="5">
        <v>17</v>
      </c>
      <c r="K210" s="5">
        <v>17</v>
      </c>
      <c r="L210" s="5">
        <v>17</v>
      </c>
      <c r="M210" s="5">
        <v>16</v>
      </c>
      <c r="N210" s="5">
        <v>21</v>
      </c>
      <c r="O210" s="5">
        <v>20</v>
      </c>
      <c r="P210" s="5">
        <v>23</v>
      </c>
      <c r="Q210" s="5">
        <v>15</v>
      </c>
      <c r="R210" s="5">
        <v>20</v>
      </c>
      <c r="S210" s="5">
        <v>24</v>
      </c>
      <c r="T210" s="5">
        <v>22</v>
      </c>
      <c r="U210" s="5">
        <v>25</v>
      </c>
      <c r="V210" s="5">
        <v>23</v>
      </c>
      <c r="W210" s="5">
        <v>26</v>
      </c>
      <c r="X210" s="5">
        <v>18</v>
      </c>
      <c r="Y210" s="5">
        <v>22</v>
      </c>
      <c r="Z210" s="5">
        <v>29</v>
      </c>
      <c r="AA210" s="5">
        <v>40</v>
      </c>
      <c r="AB210" s="5">
        <v>37</v>
      </c>
      <c r="AC210" s="5">
        <v>32</v>
      </c>
    </row>
    <row r="211" spans="1:29" x14ac:dyDescent="0.25">
      <c r="A211" t="s">
        <v>325</v>
      </c>
      <c r="B211" s="5">
        <v>58</v>
      </c>
      <c r="C211" s="5">
        <v>44</v>
      </c>
      <c r="D211" s="5">
        <v>40</v>
      </c>
      <c r="E211" s="5">
        <v>30</v>
      </c>
      <c r="F211" s="5">
        <v>38</v>
      </c>
      <c r="G211" s="5">
        <v>26</v>
      </c>
      <c r="H211" s="5">
        <v>25</v>
      </c>
      <c r="I211" s="5">
        <v>18</v>
      </c>
      <c r="J211" s="5">
        <v>22</v>
      </c>
      <c r="K211" s="5">
        <v>19</v>
      </c>
      <c r="L211" s="5">
        <v>23</v>
      </c>
      <c r="M211" s="5">
        <v>19</v>
      </c>
      <c r="N211" s="5">
        <v>29</v>
      </c>
      <c r="O211" s="5">
        <v>29</v>
      </c>
      <c r="P211" s="5">
        <v>29</v>
      </c>
      <c r="Q211" s="5">
        <v>20</v>
      </c>
      <c r="R211" s="5">
        <v>25</v>
      </c>
      <c r="S211" s="5">
        <v>30</v>
      </c>
      <c r="T211" s="5">
        <v>28</v>
      </c>
      <c r="U211" s="5">
        <v>29</v>
      </c>
      <c r="V211" s="5">
        <v>33</v>
      </c>
      <c r="W211" s="5">
        <v>38</v>
      </c>
      <c r="X211" s="5">
        <v>42</v>
      </c>
      <c r="Y211" s="5">
        <v>37</v>
      </c>
      <c r="Z211" s="5">
        <v>45</v>
      </c>
      <c r="AA211" s="5">
        <v>34</v>
      </c>
      <c r="AB211" s="5">
        <v>23</v>
      </c>
      <c r="AC211" s="5">
        <v>20</v>
      </c>
    </row>
    <row r="212" spans="1:29" x14ac:dyDescent="0.25">
      <c r="A212" t="s">
        <v>45</v>
      </c>
      <c r="B212" s="5">
        <v>7</v>
      </c>
      <c r="C212" s="5">
        <v>7</v>
      </c>
      <c r="D212" s="5">
        <v>5</v>
      </c>
      <c r="E212" s="5">
        <v>3</v>
      </c>
      <c r="F212" s="5">
        <v>2</v>
      </c>
      <c r="G212" s="5">
        <v>2</v>
      </c>
      <c r="H212" s="5">
        <v>1</v>
      </c>
      <c r="I212" s="5">
        <v>1</v>
      </c>
      <c r="J212" s="5">
        <v>2</v>
      </c>
      <c r="K212" s="5">
        <v>2</v>
      </c>
      <c r="L212" s="5">
        <v>2</v>
      </c>
      <c r="M212" s="5">
        <v>2</v>
      </c>
      <c r="N212" s="5">
        <v>1</v>
      </c>
      <c r="O212" s="5">
        <v>1</v>
      </c>
      <c r="P212" s="5">
        <v>3</v>
      </c>
      <c r="Q212" s="5">
        <v>3</v>
      </c>
      <c r="R212" s="5">
        <v>2</v>
      </c>
      <c r="S212" s="5">
        <v>2</v>
      </c>
      <c r="T212" s="5">
        <v>2</v>
      </c>
      <c r="U212" s="5">
        <v>2</v>
      </c>
      <c r="V212" s="5">
        <v>2</v>
      </c>
      <c r="W212" s="5">
        <v>2</v>
      </c>
      <c r="X212" s="5">
        <v>2</v>
      </c>
      <c r="Y212" s="5">
        <v>2</v>
      </c>
      <c r="Z212" s="5">
        <v>4</v>
      </c>
      <c r="AA212" s="5">
        <v>4</v>
      </c>
      <c r="AB212" s="5">
        <v>3</v>
      </c>
      <c r="AC212" s="5">
        <v>3</v>
      </c>
    </row>
    <row r="213" spans="1:29" x14ac:dyDescent="0.25">
      <c r="A213" t="s">
        <v>326</v>
      </c>
      <c r="B213" s="5">
        <v>4</v>
      </c>
      <c r="C213" s="5">
        <v>4</v>
      </c>
      <c r="D213" s="5">
        <v>3</v>
      </c>
      <c r="E213" s="5">
        <v>7</v>
      </c>
      <c r="F213" s="5">
        <v>6</v>
      </c>
      <c r="G213" s="5">
        <v>3</v>
      </c>
      <c r="H213" s="5">
        <v>1</v>
      </c>
      <c r="I213" s="5">
        <v>1</v>
      </c>
      <c r="J213" s="5">
        <v>1</v>
      </c>
      <c r="K213" s="5">
        <v>1</v>
      </c>
      <c r="L213" s="5">
        <v>1</v>
      </c>
      <c r="M213" s="5">
        <v>5</v>
      </c>
      <c r="N213" s="5">
        <v>5</v>
      </c>
      <c r="O213" s="5">
        <v>5</v>
      </c>
      <c r="P213" s="5">
        <v>4</v>
      </c>
      <c r="Q213" s="5">
        <v>6</v>
      </c>
      <c r="R213" s="5">
        <v>5</v>
      </c>
      <c r="S213" s="5">
        <v>3</v>
      </c>
      <c r="T213" s="5">
        <v>1</v>
      </c>
      <c r="U213" s="5">
        <v>1</v>
      </c>
      <c r="V213" s="5">
        <v>1</v>
      </c>
      <c r="W213" s="5">
        <v>1</v>
      </c>
      <c r="X213" s="5">
        <v>1</v>
      </c>
      <c r="Y213" s="5">
        <v>1</v>
      </c>
      <c r="Z213" s="5">
        <v>1</v>
      </c>
      <c r="AA213" s="5">
        <v>1</v>
      </c>
      <c r="AB213" s="5">
        <v>1</v>
      </c>
      <c r="AC213" s="5">
        <v>4</v>
      </c>
    </row>
    <row r="214" spans="1:29" x14ac:dyDescent="0.25">
      <c r="A214" t="s">
        <v>327</v>
      </c>
      <c r="B214" s="5">
        <v>138</v>
      </c>
      <c r="C214" s="5">
        <v>125</v>
      </c>
      <c r="D214" s="5">
        <v>126</v>
      </c>
      <c r="E214" s="5">
        <v>97</v>
      </c>
      <c r="F214" s="5">
        <v>82</v>
      </c>
      <c r="G214" s="5">
        <v>75</v>
      </c>
      <c r="H214" s="5">
        <v>80</v>
      </c>
      <c r="I214" s="5">
        <v>73</v>
      </c>
      <c r="J214" s="5">
        <v>70</v>
      </c>
      <c r="K214" s="5">
        <v>78</v>
      </c>
      <c r="L214" s="5">
        <v>96</v>
      </c>
      <c r="M214" s="5">
        <v>81</v>
      </c>
      <c r="N214" s="5">
        <v>87</v>
      </c>
      <c r="O214" s="5">
        <v>70</v>
      </c>
      <c r="P214" s="5">
        <v>77</v>
      </c>
      <c r="Q214" s="5">
        <v>63</v>
      </c>
      <c r="R214" s="5">
        <v>80</v>
      </c>
      <c r="S214" s="5">
        <v>84</v>
      </c>
      <c r="T214" s="5">
        <v>80</v>
      </c>
      <c r="U214" s="5">
        <v>82</v>
      </c>
      <c r="V214" s="5">
        <v>76</v>
      </c>
      <c r="W214" s="5">
        <v>86</v>
      </c>
      <c r="X214" s="5">
        <v>95</v>
      </c>
      <c r="Y214" s="5">
        <v>114</v>
      </c>
      <c r="Z214" s="5">
        <v>100</v>
      </c>
      <c r="AA214" s="5">
        <v>117</v>
      </c>
      <c r="AB214" s="5">
        <v>101</v>
      </c>
      <c r="AC214" s="5">
        <v>82</v>
      </c>
    </row>
    <row r="215" spans="1:29" x14ac:dyDescent="0.25">
      <c r="A215" t="s">
        <v>328</v>
      </c>
      <c r="B215" s="5">
        <v>1641</v>
      </c>
      <c r="C215" s="5">
        <v>1745</v>
      </c>
      <c r="D215" s="5">
        <v>1391</v>
      </c>
      <c r="E215" s="5">
        <v>1082</v>
      </c>
      <c r="F215" s="5">
        <v>837</v>
      </c>
      <c r="G215" s="5">
        <v>713</v>
      </c>
      <c r="H215" s="5">
        <v>669</v>
      </c>
      <c r="I215" s="5">
        <v>588</v>
      </c>
      <c r="J215" s="5">
        <v>589</v>
      </c>
      <c r="K215" s="5">
        <v>632</v>
      </c>
      <c r="L215" s="5">
        <v>833</v>
      </c>
      <c r="M215" s="5">
        <v>882</v>
      </c>
      <c r="N215" s="5">
        <v>1237</v>
      </c>
      <c r="O215" s="5">
        <v>1399</v>
      </c>
      <c r="P215" s="5">
        <v>1194</v>
      </c>
      <c r="Q215" s="5">
        <v>833</v>
      </c>
      <c r="R215" s="5">
        <v>740</v>
      </c>
      <c r="S215" s="5">
        <v>678</v>
      </c>
      <c r="T215" s="5">
        <v>670</v>
      </c>
      <c r="U215" s="5">
        <v>677</v>
      </c>
      <c r="V215" s="5">
        <v>694</v>
      </c>
      <c r="W215" s="5">
        <v>760</v>
      </c>
      <c r="X215" s="5">
        <v>1027</v>
      </c>
      <c r="Y215" s="5">
        <v>1237</v>
      </c>
      <c r="Z215" s="5">
        <v>1585</v>
      </c>
      <c r="AA215" s="5">
        <v>1636</v>
      </c>
      <c r="AB215" s="5">
        <v>1196</v>
      </c>
      <c r="AC215" s="5">
        <v>951</v>
      </c>
    </row>
    <row r="216" spans="1:29" x14ac:dyDescent="0.25">
      <c r="A216" t="s">
        <v>329</v>
      </c>
      <c r="B216" s="5">
        <v>75</v>
      </c>
      <c r="C216" s="5">
        <v>80</v>
      </c>
      <c r="D216" s="5">
        <v>57</v>
      </c>
      <c r="E216" s="5">
        <v>53</v>
      </c>
      <c r="F216" s="5">
        <v>33</v>
      </c>
      <c r="G216" s="5">
        <v>37</v>
      </c>
      <c r="H216" s="5">
        <v>29</v>
      </c>
      <c r="I216" s="5">
        <v>33</v>
      </c>
      <c r="J216" s="5">
        <v>38</v>
      </c>
      <c r="K216" s="5">
        <v>39</v>
      </c>
      <c r="L216" s="5">
        <v>47</v>
      </c>
      <c r="M216" s="5">
        <v>45</v>
      </c>
      <c r="N216" s="5">
        <v>59</v>
      </c>
      <c r="O216" s="5">
        <v>64</v>
      </c>
      <c r="P216" s="5">
        <v>51</v>
      </c>
      <c r="Q216" s="5">
        <v>35</v>
      </c>
      <c r="R216" s="5">
        <v>33</v>
      </c>
      <c r="S216" s="5">
        <v>39</v>
      </c>
      <c r="T216" s="5">
        <v>34</v>
      </c>
      <c r="U216" s="5">
        <v>30</v>
      </c>
      <c r="V216" s="5">
        <v>31</v>
      </c>
      <c r="W216" s="5">
        <v>39</v>
      </c>
      <c r="X216" s="5">
        <v>46</v>
      </c>
      <c r="Y216" s="5">
        <v>55</v>
      </c>
      <c r="Z216" s="5">
        <v>69</v>
      </c>
      <c r="AA216" s="5">
        <v>74</v>
      </c>
      <c r="AB216" s="5">
        <v>50</v>
      </c>
      <c r="AC216" s="5">
        <v>35</v>
      </c>
    </row>
    <row r="217" spans="1:29" x14ac:dyDescent="0.25">
      <c r="A217" t="s">
        <v>330</v>
      </c>
      <c r="B217" s="5">
        <v>6</v>
      </c>
      <c r="C217" s="5">
        <v>5</v>
      </c>
      <c r="D217" s="5">
        <v>5</v>
      </c>
      <c r="E217" s="5">
        <v>5</v>
      </c>
      <c r="F217" s="5">
        <v>9</v>
      </c>
      <c r="G217" s="5">
        <v>7</v>
      </c>
      <c r="H217" s="5">
        <v>4</v>
      </c>
      <c r="I217" s="5">
        <v>5</v>
      </c>
      <c r="J217" s="5">
        <v>4</v>
      </c>
      <c r="K217" s="5">
        <v>9</v>
      </c>
      <c r="L217" s="5">
        <v>8</v>
      </c>
      <c r="M217" s="5">
        <v>6</v>
      </c>
      <c r="N217" s="5">
        <v>6</v>
      </c>
      <c r="O217" s="5">
        <v>4</v>
      </c>
      <c r="P217" s="5">
        <v>2</v>
      </c>
      <c r="Q217" s="5">
        <v>1</v>
      </c>
      <c r="R217" s="5">
        <v>2</v>
      </c>
      <c r="S217" s="5">
        <v>2</v>
      </c>
      <c r="T217" s="5">
        <v>2</v>
      </c>
      <c r="U217" s="5">
        <v>3</v>
      </c>
      <c r="V217" s="5">
        <v>3</v>
      </c>
      <c r="W217" s="5">
        <v>9</v>
      </c>
      <c r="X217" s="5">
        <v>6</v>
      </c>
      <c r="Y217" s="5">
        <v>3</v>
      </c>
      <c r="Z217" s="5">
        <v>10</v>
      </c>
      <c r="AA217" s="5">
        <v>10</v>
      </c>
      <c r="AB217" s="5">
        <v>5</v>
      </c>
      <c r="AC217" s="5">
        <v>9</v>
      </c>
    </row>
    <row r="218" spans="1:29" x14ac:dyDescent="0.25">
      <c r="A218" t="s">
        <v>111</v>
      </c>
      <c r="B218" s="5">
        <v>32</v>
      </c>
      <c r="C218" s="5">
        <v>43</v>
      </c>
      <c r="D218" s="5">
        <v>32</v>
      </c>
      <c r="E218" s="5">
        <v>35</v>
      </c>
      <c r="F218" s="5">
        <v>20</v>
      </c>
      <c r="G218" s="5">
        <v>20</v>
      </c>
      <c r="H218" s="5">
        <v>24</v>
      </c>
      <c r="I218" s="5">
        <v>11</v>
      </c>
      <c r="J218" s="5">
        <v>8</v>
      </c>
      <c r="K218" s="5">
        <v>7</v>
      </c>
      <c r="L218" s="5">
        <v>9</v>
      </c>
      <c r="M218" s="5">
        <v>12</v>
      </c>
      <c r="N218" s="5">
        <v>16</v>
      </c>
      <c r="O218" s="5">
        <v>19</v>
      </c>
      <c r="P218" s="5">
        <v>19</v>
      </c>
      <c r="Q218" s="5">
        <v>19</v>
      </c>
      <c r="R218" s="5">
        <v>13</v>
      </c>
      <c r="S218" s="5">
        <v>14</v>
      </c>
      <c r="T218" s="5">
        <v>15</v>
      </c>
      <c r="U218" s="5">
        <v>15</v>
      </c>
      <c r="V218" s="5">
        <v>19</v>
      </c>
      <c r="W218" s="5">
        <v>19</v>
      </c>
      <c r="X218" s="5">
        <v>25</v>
      </c>
      <c r="Y218" s="5">
        <v>21</v>
      </c>
      <c r="Z218" s="5">
        <v>17</v>
      </c>
      <c r="AA218" s="5">
        <v>29</v>
      </c>
      <c r="AB218" s="5">
        <v>23</v>
      </c>
      <c r="AC218" s="5">
        <v>16</v>
      </c>
    </row>
    <row r="219" spans="1:29" x14ac:dyDescent="0.25">
      <c r="A219" t="s">
        <v>331</v>
      </c>
      <c r="B219" s="5">
        <v>91</v>
      </c>
      <c r="C219" s="5">
        <v>80</v>
      </c>
      <c r="D219" s="5">
        <v>73</v>
      </c>
      <c r="E219" s="5">
        <v>60</v>
      </c>
      <c r="F219" s="5">
        <v>66</v>
      </c>
      <c r="G219" s="5">
        <v>58</v>
      </c>
      <c r="H219" s="5">
        <v>47</v>
      </c>
      <c r="I219" s="5">
        <v>46</v>
      </c>
      <c r="J219" s="5">
        <v>52</v>
      </c>
      <c r="K219" s="5">
        <v>52</v>
      </c>
      <c r="L219" s="5">
        <v>53</v>
      </c>
      <c r="M219" s="5">
        <v>46</v>
      </c>
      <c r="N219" s="5">
        <v>60</v>
      </c>
      <c r="O219" s="5">
        <v>62</v>
      </c>
      <c r="P219" s="5">
        <v>57</v>
      </c>
      <c r="Q219" s="5">
        <v>46</v>
      </c>
      <c r="R219" s="5">
        <v>51</v>
      </c>
      <c r="S219" s="5">
        <v>54</v>
      </c>
      <c r="T219" s="5">
        <v>59</v>
      </c>
      <c r="U219" s="5">
        <v>59</v>
      </c>
      <c r="V219" s="5">
        <v>69</v>
      </c>
      <c r="W219" s="5">
        <v>70</v>
      </c>
      <c r="X219" s="5">
        <v>88</v>
      </c>
      <c r="Y219" s="5">
        <v>76</v>
      </c>
      <c r="Z219" s="5">
        <v>86</v>
      </c>
      <c r="AA219" s="5">
        <v>79</v>
      </c>
      <c r="AB219" s="5">
        <v>70</v>
      </c>
      <c r="AC219" s="5">
        <v>47</v>
      </c>
    </row>
    <row r="220" spans="1:29" x14ac:dyDescent="0.25">
      <c r="A220" t="s">
        <v>92</v>
      </c>
      <c r="B220" s="5">
        <v>40</v>
      </c>
      <c r="C220" s="5">
        <v>66</v>
      </c>
      <c r="D220" s="5">
        <v>45</v>
      </c>
      <c r="E220" s="5">
        <v>39</v>
      </c>
      <c r="F220" s="5">
        <v>17</v>
      </c>
      <c r="G220" s="5">
        <v>7</v>
      </c>
      <c r="H220" s="5">
        <v>6</v>
      </c>
      <c r="I220" s="5">
        <v>6</v>
      </c>
      <c r="J220" s="5">
        <v>7</v>
      </c>
      <c r="K220" s="5">
        <v>8</v>
      </c>
      <c r="L220" s="5">
        <v>7</v>
      </c>
      <c r="M220" s="5">
        <v>14</v>
      </c>
      <c r="N220" s="5">
        <v>35</v>
      </c>
      <c r="O220" s="5">
        <v>55</v>
      </c>
      <c r="P220" s="5">
        <v>33</v>
      </c>
      <c r="Q220" s="5">
        <v>32</v>
      </c>
      <c r="R220" s="5">
        <v>11</v>
      </c>
      <c r="S220" s="5">
        <v>13</v>
      </c>
      <c r="T220" s="5">
        <v>10</v>
      </c>
      <c r="U220" s="5">
        <v>11</v>
      </c>
      <c r="V220" s="5">
        <v>11</v>
      </c>
      <c r="W220" s="5">
        <v>10</v>
      </c>
      <c r="X220" s="5">
        <v>16</v>
      </c>
      <c r="Y220" s="5">
        <v>16</v>
      </c>
      <c r="Z220" s="5">
        <v>49</v>
      </c>
      <c r="AA220" s="5">
        <v>42</v>
      </c>
      <c r="AB220" s="5">
        <v>29</v>
      </c>
      <c r="AC220" s="5">
        <v>30</v>
      </c>
    </row>
    <row r="221" spans="1:29" x14ac:dyDescent="0.25">
      <c r="A221" t="s">
        <v>332</v>
      </c>
      <c r="B221" s="5">
        <v>69</v>
      </c>
      <c r="C221" s="5">
        <v>73</v>
      </c>
      <c r="D221" s="5">
        <v>66</v>
      </c>
      <c r="E221" s="5">
        <v>50</v>
      </c>
      <c r="F221" s="5">
        <v>36</v>
      </c>
      <c r="G221" s="5">
        <v>41</v>
      </c>
      <c r="H221" s="5">
        <v>34</v>
      </c>
      <c r="I221" s="5">
        <v>31</v>
      </c>
      <c r="J221" s="5">
        <v>31</v>
      </c>
      <c r="K221" s="5">
        <v>35</v>
      </c>
      <c r="L221" s="5">
        <v>39</v>
      </c>
      <c r="M221" s="5">
        <v>37</v>
      </c>
      <c r="N221" s="5">
        <v>66</v>
      </c>
      <c r="O221" s="5">
        <v>57</v>
      </c>
      <c r="P221" s="5">
        <v>48</v>
      </c>
      <c r="Q221" s="5">
        <v>33</v>
      </c>
      <c r="R221" s="5">
        <v>31</v>
      </c>
      <c r="S221" s="5">
        <v>37</v>
      </c>
      <c r="T221" s="5">
        <v>36</v>
      </c>
      <c r="U221" s="5">
        <v>36</v>
      </c>
      <c r="V221" s="5">
        <v>35</v>
      </c>
      <c r="W221" s="5">
        <v>42</v>
      </c>
      <c r="X221" s="5">
        <v>45</v>
      </c>
      <c r="Y221" s="5">
        <v>42</v>
      </c>
      <c r="Z221" s="5">
        <v>54</v>
      </c>
      <c r="AA221" s="5">
        <v>62</v>
      </c>
      <c r="AB221" s="5">
        <v>45</v>
      </c>
      <c r="AC221" s="5">
        <v>39</v>
      </c>
    </row>
    <row r="222" spans="1:29" x14ac:dyDescent="0.25">
      <c r="A222" t="s">
        <v>333</v>
      </c>
      <c r="B222" s="5">
        <v>24</v>
      </c>
      <c r="C222" s="5">
        <v>18</v>
      </c>
      <c r="D222" s="5">
        <v>23</v>
      </c>
      <c r="E222" s="5">
        <v>17</v>
      </c>
      <c r="F222" s="5">
        <v>18</v>
      </c>
      <c r="G222" s="5">
        <v>17</v>
      </c>
      <c r="H222" s="5">
        <v>16</v>
      </c>
      <c r="I222" s="5">
        <v>12</v>
      </c>
      <c r="J222" s="5">
        <v>16</v>
      </c>
      <c r="K222" s="5">
        <v>14</v>
      </c>
      <c r="L222" s="5">
        <v>15</v>
      </c>
      <c r="M222" s="5">
        <v>15</v>
      </c>
      <c r="N222" s="5">
        <v>14</v>
      </c>
      <c r="O222" s="5">
        <v>20</v>
      </c>
      <c r="P222" s="5">
        <v>17</v>
      </c>
      <c r="Q222" s="5">
        <v>10</v>
      </c>
      <c r="R222" s="5">
        <v>15</v>
      </c>
      <c r="S222" s="5">
        <v>15</v>
      </c>
      <c r="T222" s="5">
        <v>11</v>
      </c>
      <c r="U222" s="5">
        <v>14</v>
      </c>
      <c r="V222" s="5">
        <v>19</v>
      </c>
      <c r="W222" s="5">
        <v>22</v>
      </c>
      <c r="X222" s="5">
        <v>19</v>
      </c>
      <c r="Y222" s="5">
        <v>17</v>
      </c>
      <c r="Z222" s="5">
        <v>16</v>
      </c>
      <c r="AA222" s="5">
        <v>15</v>
      </c>
      <c r="AB222" s="5">
        <v>15</v>
      </c>
      <c r="AC222" s="5">
        <v>9</v>
      </c>
    </row>
    <row r="223" spans="1:29" x14ac:dyDescent="0.25">
      <c r="A223" t="s">
        <v>334</v>
      </c>
      <c r="B223" s="5">
        <v>31</v>
      </c>
      <c r="C223" s="5">
        <v>29</v>
      </c>
      <c r="D223" s="5">
        <v>31</v>
      </c>
      <c r="E223" s="5">
        <v>27</v>
      </c>
      <c r="F223" s="5">
        <v>25</v>
      </c>
      <c r="G223" s="5">
        <v>26</v>
      </c>
      <c r="H223" s="5">
        <v>28</v>
      </c>
      <c r="I223" s="5">
        <v>23</v>
      </c>
      <c r="J223" s="5">
        <v>27</v>
      </c>
      <c r="K223" s="5">
        <v>29</v>
      </c>
      <c r="L223" s="5">
        <v>33</v>
      </c>
      <c r="M223" s="5">
        <v>29</v>
      </c>
      <c r="N223" s="5">
        <v>38</v>
      </c>
      <c r="O223" s="5">
        <v>45</v>
      </c>
      <c r="P223" s="5">
        <v>50</v>
      </c>
      <c r="Q223" s="5">
        <v>45</v>
      </c>
      <c r="R223" s="5">
        <v>31</v>
      </c>
      <c r="S223" s="5">
        <v>33</v>
      </c>
      <c r="T223" s="5">
        <v>35</v>
      </c>
      <c r="U223" s="5">
        <v>28</v>
      </c>
      <c r="V223" s="5">
        <v>27</v>
      </c>
      <c r="W223" s="5">
        <v>31</v>
      </c>
      <c r="X223" s="5">
        <v>37</v>
      </c>
      <c r="Y223" s="5">
        <v>47</v>
      </c>
      <c r="Z223" s="5">
        <v>52</v>
      </c>
      <c r="AA223" s="5">
        <v>55</v>
      </c>
      <c r="AB223" s="5">
        <v>35</v>
      </c>
      <c r="AC223" s="5">
        <v>39</v>
      </c>
    </row>
    <row r="224" spans="1:29" x14ac:dyDescent="0.25">
      <c r="A224" t="s">
        <v>65</v>
      </c>
      <c r="B224" s="5">
        <v>1</v>
      </c>
      <c r="C224" s="5">
        <v>1</v>
      </c>
      <c r="D224" s="5">
        <v>3</v>
      </c>
      <c r="E224" s="5">
        <v>11</v>
      </c>
      <c r="F224" s="5">
        <v>7</v>
      </c>
      <c r="G224" s="5">
        <v>6</v>
      </c>
      <c r="H224" s="5">
        <v>6</v>
      </c>
      <c r="I224" s="5">
        <v>1</v>
      </c>
      <c r="J224" s="5">
        <v>1</v>
      </c>
      <c r="K224" s="5">
        <v>1</v>
      </c>
      <c r="L224" s="5">
        <v>1</v>
      </c>
      <c r="M224" s="5">
        <v>1</v>
      </c>
      <c r="N224" s="5">
        <v>1</v>
      </c>
      <c r="O224" s="5">
        <v>1</v>
      </c>
      <c r="P224" s="5">
        <v>1</v>
      </c>
      <c r="Q224" s="5">
        <v>4</v>
      </c>
      <c r="R224" s="5">
        <v>5</v>
      </c>
      <c r="S224" s="5">
        <v>4</v>
      </c>
      <c r="T224" s="5">
        <v>1</v>
      </c>
      <c r="U224" s="5">
        <v>1</v>
      </c>
      <c r="V224" s="5">
        <v>1</v>
      </c>
      <c r="W224" s="5">
        <v>1</v>
      </c>
      <c r="X224" s="5">
        <v>1</v>
      </c>
      <c r="Y224" s="5">
        <v>1</v>
      </c>
      <c r="Z224" s="5">
        <v>1</v>
      </c>
      <c r="AA224" s="5">
        <v>1</v>
      </c>
      <c r="AB224" s="5">
        <v>1</v>
      </c>
      <c r="AC224" s="5">
        <v>1</v>
      </c>
    </row>
    <row r="225" spans="1:29" x14ac:dyDescent="0.25">
      <c r="A225" t="s">
        <v>335</v>
      </c>
      <c r="B225" s="5">
        <v>35</v>
      </c>
      <c r="C225" s="5">
        <v>26</v>
      </c>
      <c r="D225" s="5">
        <v>26</v>
      </c>
      <c r="E225" s="5">
        <v>16</v>
      </c>
      <c r="F225" s="5">
        <v>17</v>
      </c>
      <c r="G225" s="5">
        <v>19</v>
      </c>
      <c r="H225" s="5">
        <v>22</v>
      </c>
      <c r="I225" s="5">
        <v>25</v>
      </c>
      <c r="J225" s="5">
        <v>24</v>
      </c>
      <c r="K225" s="5">
        <v>26</v>
      </c>
      <c r="L225" s="5">
        <v>27</v>
      </c>
      <c r="M225" s="5">
        <v>21</v>
      </c>
      <c r="N225" s="5">
        <v>27</v>
      </c>
      <c r="O225" s="5">
        <v>24</v>
      </c>
      <c r="P225" s="5">
        <v>17</v>
      </c>
      <c r="Q225" s="5">
        <v>10</v>
      </c>
      <c r="R225" s="5">
        <v>15</v>
      </c>
      <c r="S225" s="5">
        <v>21</v>
      </c>
      <c r="T225" s="5">
        <v>21</v>
      </c>
      <c r="U225" s="5">
        <v>22</v>
      </c>
      <c r="V225" s="5">
        <v>23</v>
      </c>
      <c r="W225" s="5">
        <v>22</v>
      </c>
      <c r="X225" s="5">
        <v>22</v>
      </c>
      <c r="Y225" s="5">
        <v>22</v>
      </c>
      <c r="Z225" s="5">
        <v>27</v>
      </c>
      <c r="AA225" s="5">
        <v>27</v>
      </c>
      <c r="AB225" s="5">
        <v>25</v>
      </c>
      <c r="AC225" s="5">
        <v>19</v>
      </c>
    </row>
    <row r="226" spans="1:29" x14ac:dyDescent="0.25">
      <c r="A226" t="s">
        <v>336</v>
      </c>
      <c r="B226" s="5">
        <v>124</v>
      </c>
      <c r="C226" s="5">
        <v>122</v>
      </c>
      <c r="D226" s="5">
        <v>123</v>
      </c>
      <c r="E226" s="5">
        <v>101</v>
      </c>
      <c r="F226" s="5">
        <v>77</v>
      </c>
      <c r="G226" s="5">
        <v>75</v>
      </c>
      <c r="H226" s="5">
        <v>83</v>
      </c>
      <c r="I226" s="5">
        <v>67</v>
      </c>
      <c r="J226" s="5">
        <v>72</v>
      </c>
      <c r="K226" s="5">
        <v>75</v>
      </c>
      <c r="L226" s="5">
        <v>79</v>
      </c>
      <c r="M226" s="5">
        <v>71</v>
      </c>
      <c r="N226" s="5">
        <v>97</v>
      </c>
      <c r="O226" s="5">
        <v>92</v>
      </c>
      <c r="P226" s="5">
        <v>83</v>
      </c>
      <c r="Q226" s="5">
        <v>72</v>
      </c>
      <c r="R226" s="5">
        <v>69</v>
      </c>
      <c r="S226" s="5">
        <v>75</v>
      </c>
      <c r="T226" s="5">
        <v>82</v>
      </c>
      <c r="U226" s="5">
        <v>79</v>
      </c>
      <c r="V226" s="5">
        <v>76</v>
      </c>
      <c r="W226" s="5">
        <v>89</v>
      </c>
      <c r="X226" s="5">
        <v>119</v>
      </c>
      <c r="Y226" s="5">
        <v>112</v>
      </c>
      <c r="Z226" s="5">
        <v>117</v>
      </c>
      <c r="AA226" s="5">
        <v>114</v>
      </c>
      <c r="AB226" s="5">
        <v>95</v>
      </c>
      <c r="AC226" s="5">
        <v>82</v>
      </c>
    </row>
    <row r="227" spans="1:29" x14ac:dyDescent="0.25">
      <c r="A227" t="s">
        <v>59</v>
      </c>
      <c r="B227" s="5">
        <v>1</v>
      </c>
      <c r="C227" s="5">
        <v>0</v>
      </c>
      <c r="D227" s="5">
        <v>1</v>
      </c>
      <c r="E227" s="5">
        <v>2</v>
      </c>
      <c r="F227" s="5">
        <v>2</v>
      </c>
      <c r="G227" s="5">
        <v>1</v>
      </c>
      <c r="H227" s="5">
        <v>1</v>
      </c>
      <c r="I227" s="5">
        <v>1</v>
      </c>
      <c r="J227" s="5">
        <v>1</v>
      </c>
      <c r="K227" s="5">
        <v>1</v>
      </c>
      <c r="L227" s="5">
        <v>3</v>
      </c>
      <c r="M227" s="5">
        <v>4</v>
      </c>
      <c r="N227" s="5">
        <v>1</v>
      </c>
      <c r="O227" s="5">
        <v>0</v>
      </c>
      <c r="P227" s="5">
        <v>1</v>
      </c>
      <c r="Q227" s="5">
        <v>0</v>
      </c>
      <c r="R227" s="5">
        <v>2</v>
      </c>
      <c r="S227" s="5">
        <v>4</v>
      </c>
      <c r="T227" s="5">
        <v>3</v>
      </c>
      <c r="U227" s="5">
        <v>2</v>
      </c>
      <c r="V227" s="5">
        <v>3</v>
      </c>
      <c r="W227" s="5">
        <v>3</v>
      </c>
      <c r="X227" s="5">
        <v>4</v>
      </c>
      <c r="Y227" s="5">
        <v>3</v>
      </c>
      <c r="Z227" s="5">
        <v>1</v>
      </c>
      <c r="AA227" s="5">
        <v>1</v>
      </c>
      <c r="AB227" s="5">
        <v>2</v>
      </c>
      <c r="AC227" s="5">
        <v>4</v>
      </c>
    </row>
    <row r="228" spans="1:29" x14ac:dyDescent="0.25">
      <c r="A228" t="s">
        <v>116</v>
      </c>
      <c r="B228" s="5">
        <v>1</v>
      </c>
      <c r="C228" s="5">
        <v>0</v>
      </c>
      <c r="D228" s="5">
        <v>1</v>
      </c>
      <c r="E228" s="5">
        <v>0</v>
      </c>
      <c r="F228" s="5">
        <v>1</v>
      </c>
      <c r="G228" s="5">
        <v>1</v>
      </c>
      <c r="H228" s="5">
        <v>1</v>
      </c>
      <c r="I228" s="5">
        <v>1</v>
      </c>
      <c r="J228" s="5">
        <v>1</v>
      </c>
      <c r="K228" s="5">
        <v>1</v>
      </c>
      <c r="L228" s="5">
        <v>1</v>
      </c>
      <c r="M228" s="5">
        <v>1</v>
      </c>
      <c r="N228" s="5">
        <v>1</v>
      </c>
      <c r="O228" s="5">
        <v>0</v>
      </c>
      <c r="P228" s="5">
        <v>0</v>
      </c>
      <c r="Q228" s="5">
        <v>0</v>
      </c>
      <c r="R228" s="5">
        <v>1</v>
      </c>
      <c r="S228" s="5">
        <v>1</v>
      </c>
      <c r="T228" s="5">
        <v>1</v>
      </c>
      <c r="U228" s="5">
        <v>1</v>
      </c>
      <c r="V228" s="5">
        <v>1</v>
      </c>
      <c r="W228" s="5">
        <v>1</v>
      </c>
      <c r="X228" s="5">
        <v>1</v>
      </c>
      <c r="Y228" s="5">
        <v>1</v>
      </c>
      <c r="Z228" s="5">
        <v>1</v>
      </c>
      <c r="AA228" s="5">
        <v>1</v>
      </c>
      <c r="AB228" s="5">
        <v>1</v>
      </c>
      <c r="AC228" s="5">
        <v>0</v>
      </c>
    </row>
    <row r="229" spans="1:29" x14ac:dyDescent="0.25">
      <c r="A229" t="s">
        <v>337</v>
      </c>
      <c r="B229" s="5">
        <v>18</v>
      </c>
      <c r="C229" s="5">
        <v>21</v>
      </c>
      <c r="D229" s="5">
        <v>27</v>
      </c>
      <c r="E229" s="5">
        <v>20</v>
      </c>
      <c r="F229" s="5">
        <v>18</v>
      </c>
      <c r="G229" s="5">
        <v>19</v>
      </c>
      <c r="H229" s="5">
        <v>15</v>
      </c>
      <c r="I229" s="5">
        <v>18</v>
      </c>
      <c r="J229" s="5">
        <v>17</v>
      </c>
      <c r="K229" s="5">
        <v>15</v>
      </c>
      <c r="L229" s="5">
        <v>15</v>
      </c>
      <c r="M229" s="5">
        <v>15</v>
      </c>
      <c r="N229" s="5">
        <v>19</v>
      </c>
      <c r="O229" s="5">
        <v>17</v>
      </c>
      <c r="P229" s="5">
        <v>19</v>
      </c>
      <c r="Q229" s="5">
        <v>15</v>
      </c>
      <c r="R229" s="5">
        <v>19</v>
      </c>
      <c r="S229" s="5">
        <v>23</v>
      </c>
      <c r="T229" s="5">
        <v>21</v>
      </c>
      <c r="U229" s="5">
        <v>20</v>
      </c>
      <c r="V229" s="5">
        <v>21</v>
      </c>
      <c r="W229" s="5">
        <v>23</v>
      </c>
      <c r="X229" s="5">
        <v>33</v>
      </c>
      <c r="Y229" s="5">
        <v>34</v>
      </c>
      <c r="Z229" s="5">
        <v>29</v>
      </c>
      <c r="AA229" s="5">
        <v>32</v>
      </c>
      <c r="AB229" s="5">
        <v>22</v>
      </c>
      <c r="AC229" s="5">
        <v>17</v>
      </c>
    </row>
    <row r="230" spans="1:29" x14ac:dyDescent="0.25">
      <c r="A230" t="s">
        <v>338</v>
      </c>
      <c r="B230" s="5">
        <v>17</v>
      </c>
      <c r="C230" s="5">
        <v>21</v>
      </c>
      <c r="D230" s="5">
        <v>22</v>
      </c>
      <c r="E230" s="5">
        <v>18</v>
      </c>
      <c r="F230" s="5">
        <v>15</v>
      </c>
      <c r="G230" s="5">
        <v>19</v>
      </c>
      <c r="H230" s="5">
        <v>20</v>
      </c>
      <c r="I230" s="5">
        <v>17</v>
      </c>
      <c r="J230" s="5">
        <v>16</v>
      </c>
      <c r="K230" s="5">
        <v>16</v>
      </c>
      <c r="L230" s="5">
        <v>13</v>
      </c>
      <c r="M230" s="5">
        <v>14</v>
      </c>
      <c r="N230" s="5">
        <v>14</v>
      </c>
      <c r="O230" s="5">
        <v>14</v>
      </c>
      <c r="P230" s="5">
        <v>20</v>
      </c>
      <c r="Q230" s="5">
        <v>21</v>
      </c>
      <c r="R230" s="5">
        <v>17</v>
      </c>
      <c r="S230" s="5">
        <v>14</v>
      </c>
      <c r="T230" s="5">
        <v>16</v>
      </c>
      <c r="U230" s="5">
        <v>14</v>
      </c>
      <c r="V230" s="5">
        <v>11</v>
      </c>
      <c r="W230" s="5">
        <v>16</v>
      </c>
      <c r="X230" s="5">
        <v>13</v>
      </c>
      <c r="Y230" s="5">
        <v>15</v>
      </c>
      <c r="Z230" s="5">
        <v>14</v>
      </c>
      <c r="AA230" s="5">
        <v>16</v>
      </c>
      <c r="AB230" s="5">
        <v>20</v>
      </c>
      <c r="AC230" s="5">
        <v>21</v>
      </c>
    </row>
    <row r="231" spans="1:29" x14ac:dyDescent="0.25">
      <c r="A231" t="s">
        <v>339</v>
      </c>
      <c r="B231" s="5">
        <v>59</v>
      </c>
      <c r="C231" s="5">
        <v>38</v>
      </c>
      <c r="D231" s="5">
        <v>44</v>
      </c>
      <c r="E231" s="5">
        <v>28</v>
      </c>
      <c r="F231" s="5">
        <v>34</v>
      </c>
      <c r="G231" s="5">
        <v>32</v>
      </c>
      <c r="H231" s="5">
        <v>41</v>
      </c>
      <c r="I231" s="5">
        <v>31</v>
      </c>
      <c r="J231" s="5">
        <v>34</v>
      </c>
      <c r="K231" s="5">
        <v>35</v>
      </c>
      <c r="L231" s="5">
        <v>43</v>
      </c>
      <c r="M231" s="5">
        <v>34</v>
      </c>
      <c r="N231" s="5">
        <v>35</v>
      </c>
      <c r="O231" s="5">
        <v>41</v>
      </c>
      <c r="P231" s="5">
        <v>38</v>
      </c>
      <c r="Q231" s="5">
        <v>33</v>
      </c>
      <c r="R231" s="5">
        <v>30</v>
      </c>
      <c r="S231" s="5">
        <v>34</v>
      </c>
      <c r="T231" s="5">
        <v>39</v>
      </c>
      <c r="U231" s="5">
        <v>39</v>
      </c>
      <c r="V231" s="5">
        <v>37</v>
      </c>
      <c r="W231" s="5">
        <v>42</v>
      </c>
      <c r="X231" s="5">
        <v>49</v>
      </c>
      <c r="Y231" s="5">
        <v>53</v>
      </c>
      <c r="Z231" s="5">
        <v>58</v>
      </c>
      <c r="AA231" s="5">
        <v>70</v>
      </c>
      <c r="AB231" s="5">
        <v>51</v>
      </c>
      <c r="AC231" s="5">
        <v>46</v>
      </c>
    </row>
    <row r="232" spans="1:29" x14ac:dyDescent="0.25">
      <c r="A232" t="s">
        <v>340</v>
      </c>
      <c r="B232" s="5">
        <v>88</v>
      </c>
      <c r="C232" s="5">
        <v>79</v>
      </c>
      <c r="D232" s="5">
        <v>66</v>
      </c>
      <c r="E232" s="5">
        <v>43</v>
      </c>
      <c r="F232" s="5">
        <v>55</v>
      </c>
      <c r="G232" s="5">
        <v>53</v>
      </c>
      <c r="H232" s="5">
        <v>49</v>
      </c>
      <c r="I232" s="5">
        <v>44</v>
      </c>
      <c r="J232" s="5">
        <v>52</v>
      </c>
      <c r="K232" s="5">
        <v>63</v>
      </c>
      <c r="L232" s="5">
        <v>60</v>
      </c>
      <c r="M232" s="5">
        <v>53</v>
      </c>
      <c r="N232" s="5">
        <v>45</v>
      </c>
      <c r="O232" s="5">
        <v>54</v>
      </c>
      <c r="P232" s="5">
        <v>54</v>
      </c>
      <c r="Q232" s="5">
        <v>47</v>
      </c>
      <c r="R232" s="5">
        <v>52</v>
      </c>
      <c r="S232" s="5">
        <v>56</v>
      </c>
      <c r="T232" s="5">
        <v>51</v>
      </c>
      <c r="U232" s="5">
        <v>57</v>
      </c>
      <c r="V232" s="5">
        <v>62</v>
      </c>
      <c r="W232" s="5">
        <v>65</v>
      </c>
      <c r="X232" s="5">
        <v>80</v>
      </c>
      <c r="Y232" s="5">
        <v>87</v>
      </c>
      <c r="Z232" s="5">
        <v>81</v>
      </c>
      <c r="AA232" s="5">
        <v>70</v>
      </c>
      <c r="AB232" s="5">
        <v>60</v>
      </c>
      <c r="AC232" s="5">
        <v>56</v>
      </c>
    </row>
    <row r="233" spans="1:29" x14ac:dyDescent="0.25">
      <c r="A233" t="s">
        <v>341</v>
      </c>
      <c r="B233" s="5">
        <v>30</v>
      </c>
      <c r="C233" s="5">
        <v>26</v>
      </c>
      <c r="D233" s="5">
        <v>30</v>
      </c>
      <c r="E233" s="5">
        <v>25</v>
      </c>
      <c r="F233" s="5">
        <v>21</v>
      </c>
      <c r="G233" s="5">
        <v>25</v>
      </c>
      <c r="H233" s="5">
        <v>19</v>
      </c>
      <c r="I233" s="5">
        <v>16</v>
      </c>
      <c r="J233" s="5">
        <v>15</v>
      </c>
      <c r="K233" s="5">
        <v>16</v>
      </c>
      <c r="L233" s="5">
        <v>23</v>
      </c>
      <c r="M233" s="5">
        <v>19</v>
      </c>
      <c r="N233" s="5">
        <v>29</v>
      </c>
      <c r="O233" s="5">
        <v>32</v>
      </c>
      <c r="P233" s="5">
        <v>24</v>
      </c>
      <c r="Q233" s="5">
        <v>24</v>
      </c>
      <c r="R233" s="5">
        <v>17</v>
      </c>
      <c r="S233" s="5">
        <v>20</v>
      </c>
      <c r="T233" s="5">
        <v>19</v>
      </c>
      <c r="U233" s="5">
        <v>20</v>
      </c>
      <c r="V233" s="5">
        <v>17</v>
      </c>
      <c r="W233" s="5">
        <v>22</v>
      </c>
      <c r="X233" s="5">
        <v>33</v>
      </c>
      <c r="Y233" s="5">
        <v>35</v>
      </c>
      <c r="Z233" s="5">
        <v>38</v>
      </c>
      <c r="AA233" s="5">
        <v>43</v>
      </c>
      <c r="AB233" s="5">
        <v>28</v>
      </c>
      <c r="AC233" s="5">
        <v>26</v>
      </c>
    </row>
    <row r="234" spans="1:29" x14ac:dyDescent="0.25">
      <c r="A234" t="s">
        <v>342</v>
      </c>
      <c r="B234" s="5">
        <v>141</v>
      </c>
      <c r="C234" s="5">
        <v>120</v>
      </c>
      <c r="D234" s="5">
        <v>97</v>
      </c>
      <c r="E234" s="5">
        <v>82</v>
      </c>
      <c r="F234" s="5">
        <v>76</v>
      </c>
      <c r="G234" s="5">
        <v>69</v>
      </c>
      <c r="H234" s="5">
        <v>69</v>
      </c>
      <c r="I234" s="5">
        <v>70</v>
      </c>
      <c r="J234" s="5">
        <v>63</v>
      </c>
      <c r="K234" s="5">
        <v>77</v>
      </c>
      <c r="L234" s="5">
        <v>93</v>
      </c>
      <c r="M234" s="5">
        <v>80</v>
      </c>
      <c r="N234" s="5">
        <v>91</v>
      </c>
      <c r="O234" s="5">
        <v>83</v>
      </c>
      <c r="P234" s="5">
        <v>84</v>
      </c>
      <c r="Q234" s="5">
        <v>54</v>
      </c>
      <c r="R234" s="5">
        <v>68</v>
      </c>
      <c r="S234" s="5">
        <v>73</v>
      </c>
      <c r="T234" s="5">
        <v>77</v>
      </c>
      <c r="U234" s="5">
        <v>74</v>
      </c>
      <c r="V234" s="5">
        <v>74</v>
      </c>
      <c r="W234" s="5">
        <v>90</v>
      </c>
      <c r="X234" s="5">
        <v>112</v>
      </c>
      <c r="Y234" s="5">
        <v>109</v>
      </c>
      <c r="Z234" s="5">
        <v>110</v>
      </c>
      <c r="AA234" s="5">
        <v>107</v>
      </c>
      <c r="AB234" s="5">
        <v>87</v>
      </c>
      <c r="AC234" s="5">
        <v>64</v>
      </c>
    </row>
    <row r="235" spans="1:29" x14ac:dyDescent="0.25">
      <c r="A235" t="s">
        <v>343</v>
      </c>
      <c r="B235" s="5">
        <v>418</v>
      </c>
      <c r="C235" s="5">
        <v>381</v>
      </c>
      <c r="D235" s="5">
        <v>341</v>
      </c>
      <c r="E235" s="5">
        <v>448</v>
      </c>
      <c r="F235" s="5">
        <v>358</v>
      </c>
      <c r="G235" s="5">
        <v>280</v>
      </c>
      <c r="H235" s="5">
        <v>251</v>
      </c>
      <c r="I235" s="5">
        <v>207</v>
      </c>
      <c r="J235" s="5">
        <v>197</v>
      </c>
      <c r="K235" s="5">
        <v>209</v>
      </c>
      <c r="L235" s="5">
        <v>256</v>
      </c>
      <c r="M235" s="5">
        <v>254</v>
      </c>
      <c r="N235" s="5">
        <v>291</v>
      </c>
      <c r="O235" s="5">
        <v>306</v>
      </c>
      <c r="P235" s="5">
        <v>298</v>
      </c>
      <c r="Q235" s="5">
        <v>306</v>
      </c>
      <c r="R235" s="5">
        <v>324</v>
      </c>
      <c r="S235" s="5">
        <v>278</v>
      </c>
      <c r="T235" s="5">
        <v>254</v>
      </c>
      <c r="U235" s="5">
        <v>238</v>
      </c>
      <c r="V235" s="5">
        <v>229</v>
      </c>
      <c r="W235" s="5">
        <v>254</v>
      </c>
      <c r="X235" s="5">
        <v>307</v>
      </c>
      <c r="Y235" s="5">
        <v>322</v>
      </c>
      <c r="Z235" s="5">
        <v>362</v>
      </c>
      <c r="AA235" s="5">
        <v>345</v>
      </c>
      <c r="AB235" s="5">
        <v>320</v>
      </c>
      <c r="AC235" s="5">
        <v>350</v>
      </c>
    </row>
    <row r="236" spans="1:29" x14ac:dyDescent="0.25">
      <c r="A236" t="s">
        <v>344</v>
      </c>
      <c r="B236" s="5">
        <v>22</v>
      </c>
      <c r="C236" s="5">
        <v>19</v>
      </c>
      <c r="D236" s="5">
        <v>23</v>
      </c>
      <c r="E236" s="5">
        <v>13</v>
      </c>
      <c r="F236" s="5">
        <v>19</v>
      </c>
      <c r="G236" s="5">
        <v>19</v>
      </c>
      <c r="H236" s="5">
        <v>21</v>
      </c>
      <c r="I236" s="5">
        <v>15</v>
      </c>
      <c r="J236" s="5">
        <v>19</v>
      </c>
      <c r="K236" s="5">
        <v>14</v>
      </c>
      <c r="L236" s="5">
        <v>12</v>
      </c>
      <c r="M236" s="5">
        <v>18</v>
      </c>
      <c r="N236" s="5">
        <v>24</v>
      </c>
      <c r="O236" s="5">
        <v>27</v>
      </c>
      <c r="P236" s="5">
        <v>28</v>
      </c>
      <c r="Q236" s="5">
        <v>21</v>
      </c>
      <c r="R236" s="5">
        <v>19</v>
      </c>
      <c r="S236" s="5">
        <v>19</v>
      </c>
      <c r="T236" s="5">
        <v>21</v>
      </c>
      <c r="U236" s="5">
        <v>16</v>
      </c>
      <c r="V236" s="5">
        <v>20</v>
      </c>
      <c r="W236" s="5">
        <v>21</v>
      </c>
      <c r="X236" s="5">
        <v>29</v>
      </c>
      <c r="Y236" s="5">
        <v>22</v>
      </c>
      <c r="Z236" s="5">
        <v>25</v>
      </c>
      <c r="AA236" s="5">
        <v>26</v>
      </c>
      <c r="AB236" s="5">
        <v>27</v>
      </c>
      <c r="AC236" s="5">
        <v>23</v>
      </c>
    </row>
    <row r="237" spans="1:29" x14ac:dyDescent="0.25">
      <c r="A237" t="s">
        <v>345</v>
      </c>
      <c r="B237" s="5">
        <v>25</v>
      </c>
      <c r="C237" s="5">
        <v>24</v>
      </c>
      <c r="D237" s="5">
        <v>24</v>
      </c>
      <c r="E237" s="5">
        <v>20</v>
      </c>
      <c r="F237" s="5">
        <v>22</v>
      </c>
      <c r="G237" s="5">
        <v>27</v>
      </c>
      <c r="H237" s="5">
        <v>17</v>
      </c>
      <c r="I237" s="5">
        <v>15</v>
      </c>
      <c r="J237" s="5">
        <v>17</v>
      </c>
      <c r="K237" s="5">
        <v>18</v>
      </c>
      <c r="L237" s="5">
        <v>27</v>
      </c>
      <c r="M237" s="5">
        <v>20</v>
      </c>
      <c r="N237" s="5">
        <v>23</v>
      </c>
      <c r="O237" s="5">
        <v>27</v>
      </c>
      <c r="P237" s="5">
        <v>22</v>
      </c>
      <c r="Q237" s="5">
        <v>14</v>
      </c>
      <c r="R237" s="5">
        <v>20</v>
      </c>
      <c r="S237" s="5">
        <v>22</v>
      </c>
      <c r="T237" s="5">
        <v>15</v>
      </c>
      <c r="U237" s="5">
        <v>17</v>
      </c>
      <c r="V237" s="5">
        <v>15</v>
      </c>
      <c r="W237" s="5">
        <v>19</v>
      </c>
      <c r="X237" s="5">
        <v>18</v>
      </c>
      <c r="Y237" s="5">
        <v>19</v>
      </c>
      <c r="Z237" s="5">
        <v>27</v>
      </c>
      <c r="AA237" s="5">
        <v>35</v>
      </c>
      <c r="AB237" s="5">
        <v>34</v>
      </c>
      <c r="AC237" s="5">
        <v>25</v>
      </c>
    </row>
    <row r="238" spans="1:29" x14ac:dyDescent="0.25">
      <c r="A238" t="s">
        <v>346</v>
      </c>
      <c r="B238" s="5">
        <v>19</v>
      </c>
      <c r="C238" s="5">
        <v>9</v>
      </c>
      <c r="D238" s="5">
        <v>12</v>
      </c>
      <c r="E238" s="5">
        <v>13</v>
      </c>
      <c r="F238" s="5">
        <v>8</v>
      </c>
      <c r="G238" s="5">
        <v>9</v>
      </c>
      <c r="H238" s="5">
        <v>8</v>
      </c>
      <c r="I238" s="5">
        <v>10</v>
      </c>
      <c r="J238" s="5">
        <v>11</v>
      </c>
      <c r="K238" s="5">
        <v>12</v>
      </c>
      <c r="L238" s="5">
        <v>10</v>
      </c>
      <c r="M238" s="5">
        <v>8</v>
      </c>
      <c r="N238" s="5">
        <v>14</v>
      </c>
      <c r="O238" s="5">
        <v>12</v>
      </c>
      <c r="P238" s="5">
        <v>13</v>
      </c>
      <c r="Q238" s="5">
        <v>11</v>
      </c>
      <c r="R238" s="5">
        <v>9</v>
      </c>
      <c r="S238" s="5">
        <v>10</v>
      </c>
      <c r="T238" s="5">
        <v>10</v>
      </c>
      <c r="U238" s="5">
        <v>11</v>
      </c>
      <c r="V238" s="5">
        <v>10</v>
      </c>
      <c r="W238" s="5">
        <v>14</v>
      </c>
      <c r="X238" s="5">
        <v>15</v>
      </c>
      <c r="Y238" s="5">
        <v>14</v>
      </c>
      <c r="Z238" s="5">
        <v>22</v>
      </c>
      <c r="AA238" s="5">
        <v>15</v>
      </c>
      <c r="AB238" s="5">
        <v>16</v>
      </c>
      <c r="AC238" s="5">
        <v>14</v>
      </c>
    </row>
    <row r="239" spans="1:29" x14ac:dyDescent="0.25">
      <c r="A239" t="s">
        <v>347</v>
      </c>
      <c r="B239" s="5">
        <v>20</v>
      </c>
      <c r="C239" s="5">
        <v>18</v>
      </c>
      <c r="D239" s="5">
        <v>14</v>
      </c>
      <c r="E239" s="5">
        <v>15</v>
      </c>
      <c r="F239" s="5">
        <v>10</v>
      </c>
      <c r="G239" s="5">
        <v>11</v>
      </c>
      <c r="H239" s="5">
        <v>8</v>
      </c>
      <c r="I239" s="5">
        <v>7</v>
      </c>
      <c r="J239" s="5">
        <v>9</v>
      </c>
      <c r="K239" s="5">
        <v>9</v>
      </c>
      <c r="L239" s="5">
        <v>6</v>
      </c>
      <c r="M239" s="5">
        <v>10</v>
      </c>
      <c r="N239" s="5">
        <v>15</v>
      </c>
      <c r="O239" s="5">
        <v>14</v>
      </c>
      <c r="P239" s="5">
        <v>18</v>
      </c>
      <c r="Q239" s="5">
        <v>16</v>
      </c>
      <c r="R239" s="5">
        <v>13</v>
      </c>
      <c r="S239" s="5">
        <v>11</v>
      </c>
      <c r="T239" s="5">
        <v>16</v>
      </c>
      <c r="U239" s="5">
        <v>13</v>
      </c>
      <c r="V239" s="5">
        <v>12</v>
      </c>
      <c r="W239" s="5">
        <v>12</v>
      </c>
      <c r="X239" s="5">
        <v>14</v>
      </c>
      <c r="Y239" s="5">
        <v>10</v>
      </c>
      <c r="Z239" s="5">
        <v>16</v>
      </c>
      <c r="AA239" s="5">
        <v>13</v>
      </c>
      <c r="AB239" s="5">
        <v>8</v>
      </c>
      <c r="AC239" s="5">
        <v>10</v>
      </c>
    </row>
    <row r="240" spans="1:29" x14ac:dyDescent="0.25">
      <c r="A240" t="s">
        <v>348</v>
      </c>
      <c r="B240" s="5">
        <v>1</v>
      </c>
      <c r="C240" s="5">
        <v>0</v>
      </c>
      <c r="D240" s="5">
        <v>1</v>
      </c>
      <c r="E240" s="5">
        <v>0</v>
      </c>
      <c r="F240" s="5">
        <v>1</v>
      </c>
      <c r="G240" s="5">
        <v>1</v>
      </c>
      <c r="H240" s="5">
        <v>1</v>
      </c>
      <c r="I240" s="5">
        <v>1</v>
      </c>
      <c r="J240" s="5">
        <v>1</v>
      </c>
      <c r="K240" s="5">
        <v>1</v>
      </c>
      <c r="L240" s="5">
        <v>1</v>
      </c>
      <c r="M240" s="5">
        <v>1</v>
      </c>
      <c r="N240" s="5">
        <v>1</v>
      </c>
      <c r="O240" s="5">
        <v>0</v>
      </c>
      <c r="P240" s="5">
        <v>1</v>
      </c>
      <c r="Q240" s="5">
        <v>0</v>
      </c>
      <c r="R240" s="5">
        <v>1</v>
      </c>
      <c r="S240" s="5">
        <v>1</v>
      </c>
      <c r="T240" s="5">
        <v>1</v>
      </c>
      <c r="U240" s="5">
        <v>1</v>
      </c>
      <c r="V240" s="5">
        <v>1</v>
      </c>
      <c r="W240" s="5">
        <v>1</v>
      </c>
      <c r="X240" s="5">
        <v>1</v>
      </c>
      <c r="Y240" s="5">
        <v>1</v>
      </c>
      <c r="Z240" s="5">
        <v>3</v>
      </c>
      <c r="AA240" s="5">
        <v>3</v>
      </c>
      <c r="AB240" s="5">
        <v>2</v>
      </c>
      <c r="AC240" s="5">
        <v>0</v>
      </c>
    </row>
    <row r="241" spans="1:29" x14ac:dyDescent="0.25">
      <c r="A241" t="s">
        <v>349</v>
      </c>
      <c r="B241" s="5">
        <v>10</v>
      </c>
      <c r="C241" s="5">
        <v>14</v>
      </c>
      <c r="D241" s="5">
        <v>11</v>
      </c>
      <c r="E241" s="5">
        <v>8</v>
      </c>
      <c r="F241" s="5">
        <v>7</v>
      </c>
      <c r="G241" s="5">
        <v>7</v>
      </c>
      <c r="H241" s="5">
        <v>6</v>
      </c>
      <c r="I241" s="5">
        <v>4</v>
      </c>
      <c r="J241" s="5">
        <v>6</v>
      </c>
      <c r="K241" s="5">
        <v>7</v>
      </c>
      <c r="L241" s="5">
        <v>7</v>
      </c>
      <c r="M241" s="5">
        <v>9</v>
      </c>
      <c r="N241" s="5">
        <v>14</v>
      </c>
      <c r="O241" s="5">
        <v>9</v>
      </c>
      <c r="P241" s="5">
        <v>9</v>
      </c>
      <c r="Q241" s="5">
        <v>5</v>
      </c>
      <c r="R241" s="5">
        <v>6</v>
      </c>
      <c r="S241" s="5">
        <v>6</v>
      </c>
      <c r="T241" s="5">
        <v>6</v>
      </c>
      <c r="U241" s="5">
        <v>5</v>
      </c>
      <c r="V241" s="5">
        <v>5</v>
      </c>
      <c r="W241" s="5">
        <v>6</v>
      </c>
      <c r="X241" s="5">
        <v>9</v>
      </c>
      <c r="Y241" s="5">
        <v>10</v>
      </c>
      <c r="Z241" s="5">
        <v>18</v>
      </c>
      <c r="AA241" s="5">
        <v>15</v>
      </c>
      <c r="AB241" s="5">
        <v>10</v>
      </c>
      <c r="AC241" s="5">
        <v>5</v>
      </c>
    </row>
    <row r="242" spans="1:29" x14ac:dyDescent="0.25">
      <c r="A242" t="s">
        <v>350</v>
      </c>
      <c r="B242" s="5">
        <v>23</v>
      </c>
      <c r="C242" s="5">
        <v>24</v>
      </c>
      <c r="D242" s="5">
        <v>18</v>
      </c>
      <c r="E242" s="5">
        <v>28</v>
      </c>
      <c r="F242" s="5">
        <v>26</v>
      </c>
      <c r="G242" s="5">
        <v>11</v>
      </c>
      <c r="H242" s="5">
        <v>7</v>
      </c>
      <c r="I242" s="5">
        <v>7</v>
      </c>
      <c r="J242" s="5">
        <v>8</v>
      </c>
      <c r="K242" s="5">
        <v>8</v>
      </c>
      <c r="L242" s="5">
        <v>15</v>
      </c>
      <c r="M242" s="5">
        <v>12</v>
      </c>
      <c r="N242" s="5">
        <v>9</v>
      </c>
      <c r="O242" s="5">
        <v>7</v>
      </c>
      <c r="P242" s="5">
        <v>7</v>
      </c>
      <c r="Q242" s="5">
        <v>15</v>
      </c>
      <c r="R242" s="5">
        <v>24</v>
      </c>
      <c r="S242" s="5">
        <v>13</v>
      </c>
      <c r="T242" s="5">
        <v>12</v>
      </c>
      <c r="U242" s="5">
        <v>10</v>
      </c>
      <c r="V242" s="5">
        <v>9</v>
      </c>
      <c r="W242" s="5">
        <v>10</v>
      </c>
      <c r="X242" s="5">
        <v>11</v>
      </c>
      <c r="Y242" s="5">
        <v>15</v>
      </c>
      <c r="Z242" s="5">
        <v>11</v>
      </c>
      <c r="AA242" s="5">
        <v>7</v>
      </c>
      <c r="AB242" s="5">
        <v>14</v>
      </c>
      <c r="AC242" s="5">
        <v>16</v>
      </c>
    </row>
    <row r="243" spans="1:29" x14ac:dyDescent="0.25">
      <c r="A243" t="s">
        <v>351</v>
      </c>
      <c r="B243" s="5">
        <v>23</v>
      </c>
      <c r="C243" s="5">
        <v>25</v>
      </c>
      <c r="D243" s="5">
        <v>13</v>
      </c>
      <c r="E243" s="5">
        <v>22</v>
      </c>
      <c r="F243" s="5">
        <v>14</v>
      </c>
      <c r="G243" s="5">
        <v>12</v>
      </c>
      <c r="H243" s="5">
        <v>12</v>
      </c>
      <c r="I243" s="5">
        <v>9</v>
      </c>
      <c r="J243" s="5">
        <v>9</v>
      </c>
      <c r="K243" s="5">
        <v>9</v>
      </c>
      <c r="L243" s="5">
        <v>10</v>
      </c>
      <c r="M243" s="5">
        <v>9</v>
      </c>
      <c r="N243" s="5">
        <v>13</v>
      </c>
      <c r="O243" s="5">
        <v>15</v>
      </c>
      <c r="P243" s="5">
        <v>12</v>
      </c>
      <c r="Q243" s="5">
        <v>8</v>
      </c>
      <c r="R243" s="5">
        <v>12</v>
      </c>
      <c r="S243" s="5">
        <v>12</v>
      </c>
      <c r="T243" s="5">
        <v>13</v>
      </c>
      <c r="U243" s="5">
        <v>12</v>
      </c>
      <c r="V243" s="5">
        <v>10</v>
      </c>
      <c r="W243" s="5">
        <v>11</v>
      </c>
      <c r="X243" s="5">
        <v>6</v>
      </c>
      <c r="Y243" s="5">
        <v>11</v>
      </c>
      <c r="Z243" s="5">
        <v>7</v>
      </c>
      <c r="AA243" s="5">
        <v>8</v>
      </c>
      <c r="AB243" s="5">
        <v>8</v>
      </c>
      <c r="AC243" s="5">
        <v>5</v>
      </c>
    </row>
    <row r="244" spans="1:29" x14ac:dyDescent="0.25">
      <c r="A244" t="s">
        <v>352</v>
      </c>
      <c r="B244" s="5">
        <v>122</v>
      </c>
      <c r="C244" s="5">
        <v>134</v>
      </c>
      <c r="D244" s="5">
        <v>94</v>
      </c>
      <c r="E244" s="5">
        <v>67</v>
      </c>
      <c r="F244" s="5">
        <v>72</v>
      </c>
      <c r="G244" s="5">
        <v>70</v>
      </c>
      <c r="H244" s="5">
        <v>78</v>
      </c>
      <c r="I244" s="5">
        <v>71</v>
      </c>
      <c r="J244" s="5">
        <v>58</v>
      </c>
      <c r="K244" s="5">
        <v>58</v>
      </c>
      <c r="L244" s="5">
        <v>71</v>
      </c>
      <c r="M244" s="5">
        <v>75</v>
      </c>
      <c r="N244" s="5">
        <v>89</v>
      </c>
      <c r="O244" s="5">
        <v>97</v>
      </c>
      <c r="P244" s="5">
        <v>91</v>
      </c>
      <c r="Q244" s="5">
        <v>100</v>
      </c>
      <c r="R244" s="5">
        <v>79</v>
      </c>
      <c r="S244" s="5">
        <v>83</v>
      </c>
      <c r="T244" s="5">
        <v>91</v>
      </c>
      <c r="U244" s="5">
        <v>82</v>
      </c>
      <c r="V244" s="5">
        <v>82</v>
      </c>
      <c r="W244" s="5">
        <v>74</v>
      </c>
      <c r="X244" s="5">
        <v>89</v>
      </c>
      <c r="Y244" s="5">
        <v>86</v>
      </c>
      <c r="Z244" s="5">
        <v>109</v>
      </c>
      <c r="AA244" s="5">
        <v>121</v>
      </c>
      <c r="AB244" s="5">
        <v>96</v>
      </c>
      <c r="AC244" s="5">
        <v>91</v>
      </c>
    </row>
    <row r="245" spans="1:29" x14ac:dyDescent="0.25">
      <c r="A245" t="s">
        <v>353</v>
      </c>
      <c r="B245" s="5">
        <v>41</v>
      </c>
      <c r="C245" s="5">
        <v>39</v>
      </c>
      <c r="D245" s="5">
        <v>38</v>
      </c>
      <c r="E245" s="5">
        <v>34</v>
      </c>
      <c r="F245" s="5">
        <v>26</v>
      </c>
      <c r="G245" s="5">
        <v>31</v>
      </c>
      <c r="H245" s="5">
        <v>37</v>
      </c>
      <c r="I245" s="5">
        <v>31</v>
      </c>
      <c r="J245" s="5">
        <v>31</v>
      </c>
      <c r="K245" s="5">
        <v>32</v>
      </c>
      <c r="L245" s="5">
        <v>34</v>
      </c>
      <c r="M245" s="5">
        <v>25</v>
      </c>
      <c r="N245" s="5">
        <v>38</v>
      </c>
      <c r="O245" s="5">
        <v>39</v>
      </c>
      <c r="P245" s="5">
        <v>36</v>
      </c>
      <c r="Q245" s="5">
        <v>26</v>
      </c>
      <c r="R245" s="5">
        <v>25</v>
      </c>
      <c r="S245" s="5">
        <v>25</v>
      </c>
      <c r="T245" s="5">
        <v>26</v>
      </c>
      <c r="U245" s="5">
        <v>26</v>
      </c>
      <c r="V245" s="5">
        <v>22</v>
      </c>
      <c r="W245" s="5">
        <v>26</v>
      </c>
      <c r="X245" s="5">
        <v>28</v>
      </c>
      <c r="Y245" s="5">
        <v>37</v>
      </c>
      <c r="Z245" s="5">
        <v>32</v>
      </c>
      <c r="AA245" s="5">
        <v>39</v>
      </c>
      <c r="AB245" s="5">
        <v>35</v>
      </c>
      <c r="AC245" s="5">
        <v>28</v>
      </c>
    </row>
    <row r="246" spans="1:29" x14ac:dyDescent="0.25">
      <c r="A246" t="s">
        <v>354</v>
      </c>
      <c r="B246" s="5">
        <v>18</v>
      </c>
      <c r="C246" s="5">
        <v>18</v>
      </c>
      <c r="D246" s="5">
        <v>15</v>
      </c>
      <c r="E246" s="5">
        <v>15</v>
      </c>
      <c r="F246" s="5">
        <v>7</v>
      </c>
      <c r="G246" s="5">
        <v>4</v>
      </c>
      <c r="H246" s="5">
        <v>9</v>
      </c>
      <c r="I246" s="5">
        <v>8</v>
      </c>
      <c r="J246" s="5">
        <v>4</v>
      </c>
      <c r="K246" s="5">
        <v>10</v>
      </c>
      <c r="L246" s="5">
        <v>13</v>
      </c>
      <c r="M246" s="5">
        <v>9</v>
      </c>
      <c r="N246" s="5">
        <v>16</v>
      </c>
      <c r="O246" s="5">
        <v>11</v>
      </c>
      <c r="P246" s="5">
        <v>10</v>
      </c>
      <c r="Q246" s="5">
        <v>14</v>
      </c>
      <c r="R246" s="5">
        <v>12</v>
      </c>
      <c r="S246" s="5">
        <v>12</v>
      </c>
      <c r="T246" s="5">
        <v>16</v>
      </c>
      <c r="U246" s="5">
        <v>10</v>
      </c>
      <c r="V246" s="5">
        <v>8</v>
      </c>
      <c r="W246" s="5">
        <v>11</v>
      </c>
      <c r="X246" s="5">
        <v>17</v>
      </c>
      <c r="Y246" s="5">
        <v>23</v>
      </c>
      <c r="Z246" s="5">
        <v>19</v>
      </c>
      <c r="AA246" s="5">
        <v>15</v>
      </c>
      <c r="AB246" s="5">
        <v>13</v>
      </c>
      <c r="AC246" s="5">
        <v>11</v>
      </c>
    </row>
    <row r="247" spans="1:29" x14ac:dyDescent="0.25">
      <c r="A247" t="s">
        <v>355</v>
      </c>
      <c r="B247" s="5">
        <v>25</v>
      </c>
      <c r="C247" s="5">
        <v>28</v>
      </c>
      <c r="D247" s="5">
        <v>19</v>
      </c>
      <c r="E247" s="5">
        <v>13</v>
      </c>
      <c r="F247" s="5">
        <v>16</v>
      </c>
      <c r="G247" s="5">
        <v>13</v>
      </c>
      <c r="H247" s="5">
        <v>14</v>
      </c>
      <c r="I247" s="5">
        <v>11</v>
      </c>
      <c r="J247" s="5">
        <v>13</v>
      </c>
      <c r="K247" s="5">
        <v>16</v>
      </c>
      <c r="L247" s="5">
        <v>16</v>
      </c>
      <c r="M247" s="5">
        <v>15</v>
      </c>
      <c r="N247" s="5">
        <v>27</v>
      </c>
      <c r="O247" s="5">
        <v>32</v>
      </c>
      <c r="P247" s="5">
        <v>26</v>
      </c>
      <c r="Q247" s="5">
        <v>17</v>
      </c>
      <c r="R247" s="5">
        <v>14</v>
      </c>
      <c r="S247" s="5">
        <v>16</v>
      </c>
      <c r="T247" s="5">
        <v>19</v>
      </c>
      <c r="U247" s="5">
        <v>12</v>
      </c>
      <c r="V247" s="5">
        <v>17</v>
      </c>
      <c r="W247" s="5">
        <v>23</v>
      </c>
      <c r="X247" s="5">
        <v>25</v>
      </c>
      <c r="Y247" s="5">
        <v>27</v>
      </c>
      <c r="Z247" s="5">
        <v>24</v>
      </c>
      <c r="AA247" s="5">
        <v>32</v>
      </c>
      <c r="AB247" s="5">
        <v>27</v>
      </c>
      <c r="AC247" s="5">
        <v>23</v>
      </c>
    </row>
    <row r="248" spans="1:29" x14ac:dyDescent="0.25">
      <c r="A248" t="s">
        <v>356</v>
      </c>
      <c r="B248" s="5">
        <v>34</v>
      </c>
      <c r="C248" s="5">
        <v>27</v>
      </c>
      <c r="D248" s="5">
        <v>23</v>
      </c>
      <c r="E248" s="5">
        <v>17</v>
      </c>
      <c r="F248" s="5">
        <v>14</v>
      </c>
      <c r="G248" s="5">
        <v>15</v>
      </c>
      <c r="H248" s="5">
        <v>9</v>
      </c>
      <c r="I248" s="5">
        <v>14</v>
      </c>
      <c r="J248" s="5">
        <v>18</v>
      </c>
      <c r="K248" s="5">
        <v>17</v>
      </c>
      <c r="L248" s="5">
        <v>18</v>
      </c>
      <c r="M248" s="5">
        <v>21</v>
      </c>
      <c r="N248" s="5">
        <v>27</v>
      </c>
      <c r="O248" s="5">
        <v>30</v>
      </c>
      <c r="P248" s="5">
        <v>25</v>
      </c>
      <c r="Q248" s="5">
        <v>19</v>
      </c>
      <c r="R248" s="5">
        <v>19</v>
      </c>
      <c r="S248" s="5">
        <v>17</v>
      </c>
      <c r="T248" s="5">
        <v>16</v>
      </c>
      <c r="U248" s="5">
        <v>16</v>
      </c>
      <c r="V248" s="5">
        <v>21</v>
      </c>
      <c r="W248" s="5">
        <v>21</v>
      </c>
      <c r="X248" s="5">
        <v>26</v>
      </c>
      <c r="Y248" s="5">
        <v>30</v>
      </c>
      <c r="Z248" s="5">
        <v>29</v>
      </c>
      <c r="AA248" s="5">
        <v>32</v>
      </c>
      <c r="AB248" s="5">
        <v>23</v>
      </c>
      <c r="AC248" s="5">
        <v>14</v>
      </c>
    </row>
    <row r="249" spans="1:29" x14ac:dyDescent="0.25">
      <c r="A249" t="s">
        <v>357</v>
      </c>
      <c r="B249" s="5">
        <v>2557</v>
      </c>
      <c r="C249" s="5">
        <v>2239</v>
      </c>
      <c r="D249" s="5">
        <v>2090</v>
      </c>
      <c r="E249" s="5">
        <v>1660</v>
      </c>
      <c r="F249" s="5">
        <v>1597</v>
      </c>
      <c r="G249" s="5">
        <v>1542</v>
      </c>
      <c r="H249" s="5">
        <v>1481</v>
      </c>
      <c r="I249" s="5">
        <v>1302</v>
      </c>
      <c r="J249" s="5">
        <v>1311</v>
      </c>
      <c r="K249" s="5">
        <v>1386</v>
      </c>
      <c r="L249" s="5">
        <v>1528</v>
      </c>
      <c r="M249" s="5">
        <v>1364</v>
      </c>
      <c r="N249" s="5">
        <v>1666</v>
      </c>
      <c r="O249" s="5">
        <v>1680</v>
      </c>
      <c r="P249" s="5">
        <v>1618</v>
      </c>
      <c r="Q249" s="5">
        <v>1324</v>
      </c>
      <c r="R249" s="5">
        <v>1437</v>
      </c>
      <c r="S249" s="5">
        <v>1503</v>
      </c>
      <c r="T249" s="5">
        <v>1564</v>
      </c>
      <c r="U249" s="5">
        <v>1523</v>
      </c>
      <c r="V249" s="5">
        <v>1574</v>
      </c>
      <c r="W249" s="5">
        <v>1742</v>
      </c>
      <c r="X249" s="5">
        <v>1942</v>
      </c>
      <c r="Y249" s="5">
        <v>1988</v>
      </c>
      <c r="Z249" s="5">
        <v>2137</v>
      </c>
      <c r="AA249" s="5">
        <v>2096</v>
      </c>
      <c r="AB249" s="5">
        <v>1744</v>
      </c>
      <c r="AC249" s="5">
        <v>1500</v>
      </c>
    </row>
    <row r="250" spans="1:29" x14ac:dyDescent="0.25">
      <c r="A250" t="s">
        <v>358</v>
      </c>
      <c r="B250" s="5">
        <v>222</v>
      </c>
      <c r="C250" s="5">
        <v>206</v>
      </c>
      <c r="D250" s="5">
        <v>198</v>
      </c>
      <c r="E250" s="5">
        <v>137</v>
      </c>
      <c r="F250" s="5">
        <v>142</v>
      </c>
      <c r="G250" s="5">
        <v>119</v>
      </c>
      <c r="H250" s="5">
        <v>111</v>
      </c>
      <c r="I250" s="5">
        <v>108</v>
      </c>
      <c r="J250" s="5">
        <v>113</v>
      </c>
      <c r="K250" s="5">
        <v>125</v>
      </c>
      <c r="L250" s="5">
        <v>132</v>
      </c>
      <c r="M250" s="5">
        <v>125</v>
      </c>
      <c r="N250" s="5">
        <v>159</v>
      </c>
      <c r="O250" s="5">
        <v>166</v>
      </c>
      <c r="P250" s="5">
        <v>156</v>
      </c>
      <c r="Q250" s="5">
        <v>121</v>
      </c>
      <c r="R250" s="5">
        <v>142</v>
      </c>
      <c r="S250" s="5">
        <v>138</v>
      </c>
      <c r="T250" s="5">
        <v>143</v>
      </c>
      <c r="U250" s="5">
        <v>148</v>
      </c>
      <c r="V250" s="5">
        <v>152</v>
      </c>
      <c r="W250" s="5">
        <v>171</v>
      </c>
      <c r="X250" s="5">
        <v>187</v>
      </c>
      <c r="Y250" s="5">
        <v>186</v>
      </c>
      <c r="Z250" s="5">
        <v>190</v>
      </c>
      <c r="AA250" s="5">
        <v>194</v>
      </c>
      <c r="AB250" s="5">
        <v>182</v>
      </c>
      <c r="AC250" s="5">
        <v>154</v>
      </c>
    </row>
    <row r="251" spans="1:29" x14ac:dyDescent="0.25">
      <c r="A251" t="s">
        <v>359</v>
      </c>
      <c r="B251" s="5">
        <v>58</v>
      </c>
      <c r="C251" s="5">
        <v>51</v>
      </c>
      <c r="D251" s="5">
        <v>64</v>
      </c>
      <c r="E251" s="5">
        <v>46</v>
      </c>
      <c r="F251" s="5">
        <v>54</v>
      </c>
      <c r="G251" s="5">
        <v>46</v>
      </c>
      <c r="H251" s="5">
        <v>34</v>
      </c>
      <c r="I251" s="5">
        <v>32</v>
      </c>
      <c r="J251" s="5">
        <v>35</v>
      </c>
      <c r="K251" s="5">
        <v>37</v>
      </c>
      <c r="L251" s="5">
        <v>45</v>
      </c>
      <c r="M251" s="5">
        <v>35</v>
      </c>
      <c r="N251" s="5">
        <v>53</v>
      </c>
      <c r="O251" s="5">
        <v>55</v>
      </c>
      <c r="P251" s="5">
        <v>44</v>
      </c>
      <c r="Q251" s="5">
        <v>32</v>
      </c>
      <c r="R251" s="5">
        <v>39</v>
      </c>
      <c r="S251" s="5">
        <v>34</v>
      </c>
      <c r="T251" s="5">
        <v>34</v>
      </c>
      <c r="U251" s="5">
        <v>39</v>
      </c>
      <c r="V251" s="5">
        <v>40</v>
      </c>
      <c r="W251" s="5">
        <v>44</v>
      </c>
      <c r="X251" s="5">
        <v>58</v>
      </c>
      <c r="Y251" s="5">
        <v>61</v>
      </c>
      <c r="Z251" s="5">
        <v>74</v>
      </c>
      <c r="AA251" s="5">
        <v>78</v>
      </c>
      <c r="AB251" s="5">
        <v>58</v>
      </c>
      <c r="AC251" s="5">
        <v>54</v>
      </c>
    </row>
    <row r="252" spans="1:29" x14ac:dyDescent="0.25">
      <c r="A252" t="s">
        <v>360</v>
      </c>
      <c r="B252" s="5">
        <v>25</v>
      </c>
      <c r="C252" s="5">
        <v>26</v>
      </c>
      <c r="D252" s="5">
        <v>21</v>
      </c>
      <c r="E252" s="5">
        <v>23</v>
      </c>
      <c r="F252" s="5">
        <v>26</v>
      </c>
      <c r="G252" s="5">
        <v>25</v>
      </c>
      <c r="H252" s="5">
        <v>12</v>
      </c>
      <c r="I252" s="5">
        <v>10</v>
      </c>
      <c r="J252" s="5">
        <v>12</v>
      </c>
      <c r="K252" s="5">
        <v>10</v>
      </c>
      <c r="L252" s="5">
        <v>23</v>
      </c>
      <c r="M252" s="5">
        <v>14</v>
      </c>
      <c r="N252" s="5">
        <v>12</v>
      </c>
      <c r="O252" s="5">
        <v>17</v>
      </c>
      <c r="P252" s="5">
        <v>12</v>
      </c>
      <c r="Q252" s="5">
        <v>8</v>
      </c>
      <c r="R252" s="5">
        <v>20</v>
      </c>
      <c r="S252" s="5">
        <v>24</v>
      </c>
      <c r="T252" s="5">
        <v>15</v>
      </c>
      <c r="U252" s="5">
        <v>13</v>
      </c>
      <c r="V252" s="5">
        <v>17</v>
      </c>
      <c r="W252" s="5">
        <v>17</v>
      </c>
      <c r="X252" s="5">
        <v>16</v>
      </c>
      <c r="Y252" s="5">
        <v>19</v>
      </c>
      <c r="Z252" s="5">
        <v>15</v>
      </c>
      <c r="AA252" s="5">
        <v>21</v>
      </c>
      <c r="AB252" s="5">
        <v>17</v>
      </c>
      <c r="AC252" s="5">
        <v>19</v>
      </c>
    </row>
    <row r="253" spans="1:29" x14ac:dyDescent="0.25">
      <c r="A253" t="s">
        <v>77</v>
      </c>
      <c r="B253" s="5">
        <v>2</v>
      </c>
      <c r="C253" s="5">
        <v>1</v>
      </c>
      <c r="D253" s="5">
        <v>6</v>
      </c>
      <c r="E253" s="5">
        <v>11</v>
      </c>
      <c r="F253" s="5">
        <v>10</v>
      </c>
      <c r="G253" s="5">
        <v>1</v>
      </c>
      <c r="H253" s="5">
        <v>1</v>
      </c>
      <c r="I253" s="5">
        <v>1</v>
      </c>
      <c r="J253" s="5">
        <v>1</v>
      </c>
      <c r="K253" s="5">
        <v>4</v>
      </c>
      <c r="L253" s="5">
        <v>1</v>
      </c>
      <c r="M253" s="5">
        <v>1</v>
      </c>
      <c r="N253" s="5">
        <v>1</v>
      </c>
      <c r="O253" s="5">
        <v>3</v>
      </c>
      <c r="P253" s="5">
        <v>1</v>
      </c>
      <c r="Q253" s="5">
        <v>4</v>
      </c>
      <c r="R253" s="5">
        <v>3</v>
      </c>
      <c r="S253" s="5">
        <v>2</v>
      </c>
      <c r="T253" s="5">
        <v>1</v>
      </c>
      <c r="U253" s="5">
        <v>2</v>
      </c>
      <c r="V253" s="5">
        <v>2</v>
      </c>
      <c r="W253" s="5">
        <v>2</v>
      </c>
      <c r="X253" s="5">
        <v>2</v>
      </c>
      <c r="Y253" s="5">
        <v>4</v>
      </c>
      <c r="Z253" s="5">
        <v>1</v>
      </c>
      <c r="AA253" s="5">
        <v>1</v>
      </c>
      <c r="AB253" s="5">
        <v>5</v>
      </c>
      <c r="AC253" s="5">
        <v>6</v>
      </c>
    </row>
    <row r="254" spans="1:29" x14ac:dyDescent="0.25">
      <c r="A254" t="s">
        <v>113</v>
      </c>
      <c r="B254" s="5">
        <v>0</v>
      </c>
      <c r="C254" s="5">
        <v>0</v>
      </c>
      <c r="D254" s="5">
        <v>2</v>
      </c>
      <c r="E254" s="5">
        <v>2</v>
      </c>
      <c r="F254" s="5">
        <v>0</v>
      </c>
      <c r="G254" s="5">
        <v>0</v>
      </c>
      <c r="H254" s="5">
        <v>0</v>
      </c>
      <c r="I254" s="5">
        <v>0</v>
      </c>
      <c r="J254" s="5">
        <v>0</v>
      </c>
      <c r="K254" s="5">
        <v>0</v>
      </c>
      <c r="L254" s="5">
        <v>0</v>
      </c>
      <c r="M254" s="5">
        <v>0</v>
      </c>
      <c r="N254" s="5">
        <v>2</v>
      </c>
      <c r="O254" s="5">
        <v>2</v>
      </c>
      <c r="P254" s="5">
        <v>2</v>
      </c>
      <c r="Q254" s="5">
        <v>2</v>
      </c>
      <c r="R254" s="5">
        <v>0</v>
      </c>
      <c r="S254" s="5">
        <v>0</v>
      </c>
      <c r="T254" s="5">
        <v>0</v>
      </c>
      <c r="U254" s="5">
        <v>0</v>
      </c>
      <c r="V254" s="5">
        <v>0</v>
      </c>
      <c r="W254" s="5">
        <v>0</v>
      </c>
      <c r="X254" s="5">
        <v>0</v>
      </c>
      <c r="Y254" s="5">
        <v>0</v>
      </c>
      <c r="Z254" s="5">
        <v>0</v>
      </c>
      <c r="AA254" s="5">
        <v>0</v>
      </c>
      <c r="AB254" s="5">
        <v>0</v>
      </c>
      <c r="AC254" s="5">
        <v>0</v>
      </c>
    </row>
    <row r="255" spans="1:29" x14ac:dyDescent="0.25">
      <c r="A255" t="s">
        <v>361</v>
      </c>
      <c r="B255" s="5">
        <v>151</v>
      </c>
      <c r="C255" s="5">
        <v>138</v>
      </c>
      <c r="D255" s="5">
        <v>129</v>
      </c>
      <c r="E255" s="5">
        <v>99</v>
      </c>
      <c r="F255" s="5">
        <v>109</v>
      </c>
      <c r="G255" s="5">
        <v>111</v>
      </c>
      <c r="H255" s="5">
        <v>102</v>
      </c>
      <c r="I255" s="5">
        <v>92</v>
      </c>
      <c r="J255" s="5">
        <v>95</v>
      </c>
      <c r="K255" s="5">
        <v>96</v>
      </c>
      <c r="L255" s="5">
        <v>115</v>
      </c>
      <c r="M255" s="5">
        <v>108</v>
      </c>
      <c r="N255" s="5">
        <v>130</v>
      </c>
      <c r="O255" s="5">
        <v>131</v>
      </c>
      <c r="P255" s="5">
        <v>123</v>
      </c>
      <c r="Q255" s="5">
        <v>90</v>
      </c>
      <c r="R255" s="5">
        <v>108</v>
      </c>
      <c r="S255" s="5">
        <v>110</v>
      </c>
      <c r="T255" s="5">
        <v>114</v>
      </c>
      <c r="U255" s="5">
        <v>116</v>
      </c>
      <c r="V255" s="5">
        <v>124</v>
      </c>
      <c r="W255" s="5">
        <v>138</v>
      </c>
      <c r="X255" s="5">
        <v>150</v>
      </c>
      <c r="Y255" s="5">
        <v>158</v>
      </c>
      <c r="Z255" s="5">
        <v>158</v>
      </c>
      <c r="AA255" s="5">
        <v>164</v>
      </c>
      <c r="AB255" s="5">
        <v>128</v>
      </c>
      <c r="AC255" s="5">
        <v>97</v>
      </c>
    </row>
    <row r="256" spans="1:29" x14ac:dyDescent="0.25">
      <c r="A256" t="s">
        <v>362</v>
      </c>
      <c r="B256" s="5">
        <v>876</v>
      </c>
      <c r="C256" s="5">
        <v>875</v>
      </c>
      <c r="D256" s="5">
        <v>776</v>
      </c>
      <c r="E256" s="5">
        <v>591</v>
      </c>
      <c r="F256" s="5">
        <v>546</v>
      </c>
      <c r="G256" s="5">
        <v>486</v>
      </c>
      <c r="H256" s="5">
        <v>458</v>
      </c>
      <c r="I256" s="5">
        <v>399</v>
      </c>
      <c r="J256" s="5">
        <v>431</v>
      </c>
      <c r="K256" s="5">
        <v>443</v>
      </c>
      <c r="L256" s="5">
        <v>532</v>
      </c>
      <c r="M256" s="5">
        <v>476</v>
      </c>
      <c r="N256" s="5">
        <v>664</v>
      </c>
      <c r="O256" s="5">
        <v>738</v>
      </c>
      <c r="P256" s="5">
        <v>639</v>
      </c>
      <c r="Q256" s="5">
        <v>478</v>
      </c>
      <c r="R256" s="5">
        <v>485</v>
      </c>
      <c r="S256" s="5">
        <v>467</v>
      </c>
      <c r="T256" s="5">
        <v>481</v>
      </c>
      <c r="U256" s="5">
        <v>466</v>
      </c>
      <c r="V256" s="5">
        <v>503</v>
      </c>
      <c r="W256" s="5">
        <v>558</v>
      </c>
      <c r="X256" s="5">
        <v>665</v>
      </c>
      <c r="Y256" s="5">
        <v>744</v>
      </c>
      <c r="Z256" s="5">
        <v>784</v>
      </c>
      <c r="AA256" s="5">
        <v>873</v>
      </c>
      <c r="AB256" s="5">
        <v>698</v>
      </c>
      <c r="AC256" s="5">
        <v>565</v>
      </c>
    </row>
    <row r="257" spans="1:29" x14ac:dyDescent="0.25">
      <c r="A257" t="s">
        <v>363</v>
      </c>
      <c r="B257" s="5">
        <v>19</v>
      </c>
      <c r="C257" s="5">
        <v>15</v>
      </c>
      <c r="D257" s="5">
        <v>15</v>
      </c>
      <c r="E257" s="5">
        <v>15</v>
      </c>
      <c r="F257" s="5">
        <v>7</v>
      </c>
      <c r="G257" s="5">
        <v>11</v>
      </c>
      <c r="H257" s="5">
        <v>5</v>
      </c>
      <c r="I257" s="5">
        <v>7</v>
      </c>
      <c r="J257" s="5">
        <v>8</v>
      </c>
      <c r="K257" s="5">
        <v>9</v>
      </c>
      <c r="L257" s="5">
        <v>12</v>
      </c>
      <c r="M257" s="5">
        <v>11</v>
      </c>
      <c r="N257" s="5">
        <v>18</v>
      </c>
      <c r="O257" s="5">
        <v>20</v>
      </c>
      <c r="P257" s="5">
        <v>18</v>
      </c>
      <c r="Q257" s="5">
        <v>15</v>
      </c>
      <c r="R257" s="5">
        <v>12</v>
      </c>
      <c r="S257" s="5">
        <v>12</v>
      </c>
      <c r="T257" s="5">
        <v>12</v>
      </c>
      <c r="U257" s="5">
        <v>12</v>
      </c>
      <c r="V257" s="5">
        <v>10</v>
      </c>
      <c r="W257" s="5">
        <v>9</v>
      </c>
      <c r="X257" s="5">
        <v>11</v>
      </c>
      <c r="Y257" s="5">
        <v>13</v>
      </c>
      <c r="Z257" s="5">
        <v>13</v>
      </c>
      <c r="AA257" s="5">
        <v>17</v>
      </c>
      <c r="AB257" s="5">
        <v>13</v>
      </c>
      <c r="AC257" s="5">
        <v>14</v>
      </c>
    </row>
    <row r="258" spans="1:29" x14ac:dyDescent="0.25">
      <c r="A258" t="s">
        <v>364</v>
      </c>
      <c r="B258" s="5">
        <v>17</v>
      </c>
      <c r="C258" s="5">
        <v>19</v>
      </c>
      <c r="D258" s="5">
        <v>17</v>
      </c>
      <c r="E258" s="5">
        <v>12</v>
      </c>
      <c r="F258" s="5">
        <v>11</v>
      </c>
      <c r="G258" s="5">
        <v>8</v>
      </c>
      <c r="H258" s="5">
        <v>10</v>
      </c>
      <c r="I258" s="5">
        <v>10</v>
      </c>
      <c r="J258" s="5">
        <v>11</v>
      </c>
      <c r="K258" s="5">
        <v>10</v>
      </c>
      <c r="L258" s="5">
        <v>13</v>
      </c>
      <c r="M258" s="5">
        <v>8</v>
      </c>
      <c r="N258" s="5">
        <v>12</v>
      </c>
      <c r="O258" s="5">
        <v>10</v>
      </c>
      <c r="P258" s="5">
        <v>10</v>
      </c>
      <c r="Q258" s="5">
        <v>9</v>
      </c>
      <c r="R258" s="5">
        <v>7</v>
      </c>
      <c r="S258" s="5">
        <v>9</v>
      </c>
      <c r="T258" s="5">
        <v>7</v>
      </c>
      <c r="U258" s="5">
        <v>9</v>
      </c>
      <c r="V258" s="5">
        <v>10</v>
      </c>
      <c r="W258" s="5">
        <v>11</v>
      </c>
      <c r="X258" s="5">
        <v>9</v>
      </c>
      <c r="Y258" s="5">
        <v>15</v>
      </c>
      <c r="Z258" s="5">
        <v>10</v>
      </c>
      <c r="AA258" s="5">
        <v>12</v>
      </c>
      <c r="AB258" s="5">
        <v>9</v>
      </c>
      <c r="AC258" s="5">
        <v>11</v>
      </c>
    </row>
    <row r="259" spans="1:29" x14ac:dyDescent="0.25">
      <c r="A259" t="s">
        <v>365</v>
      </c>
      <c r="B259" s="5">
        <v>1</v>
      </c>
      <c r="C259" s="5">
        <v>3</v>
      </c>
      <c r="D259" s="5">
        <v>3</v>
      </c>
      <c r="E259" s="5">
        <v>5</v>
      </c>
      <c r="F259" s="5">
        <v>3</v>
      </c>
      <c r="G259" s="5">
        <v>1</v>
      </c>
      <c r="H259" s="5">
        <v>1</v>
      </c>
      <c r="I259" s="5">
        <v>1</v>
      </c>
      <c r="J259" s="5">
        <v>1</v>
      </c>
      <c r="K259" s="5">
        <v>1</v>
      </c>
      <c r="L259" s="5">
        <v>1</v>
      </c>
      <c r="M259" s="5">
        <v>1</v>
      </c>
      <c r="N259" s="5">
        <v>1</v>
      </c>
      <c r="O259" s="5">
        <v>4</v>
      </c>
      <c r="P259" s="5">
        <v>4</v>
      </c>
      <c r="Q259" s="5">
        <v>3</v>
      </c>
      <c r="R259" s="5">
        <v>2</v>
      </c>
      <c r="S259" s="5">
        <v>2</v>
      </c>
      <c r="T259" s="5">
        <v>3</v>
      </c>
      <c r="U259" s="5">
        <v>2</v>
      </c>
      <c r="V259" s="5">
        <v>3</v>
      </c>
      <c r="W259" s="5">
        <v>3</v>
      </c>
      <c r="X259" s="5">
        <v>4</v>
      </c>
      <c r="Y259" s="5">
        <v>6</v>
      </c>
      <c r="Z259" s="5">
        <v>3</v>
      </c>
      <c r="AA259" s="5">
        <v>3</v>
      </c>
      <c r="AB259" s="5">
        <v>1</v>
      </c>
      <c r="AC259" s="5">
        <v>0</v>
      </c>
    </row>
    <row r="260" spans="1:29" x14ac:dyDescent="0.25">
      <c r="A260" t="s">
        <v>72</v>
      </c>
      <c r="B260" s="5">
        <v>6</v>
      </c>
      <c r="C260" s="5">
        <v>6</v>
      </c>
      <c r="D260" s="5">
        <v>5</v>
      </c>
      <c r="E260" s="5">
        <v>3</v>
      </c>
      <c r="F260" s="5">
        <v>1</v>
      </c>
      <c r="G260" s="5">
        <v>1</v>
      </c>
      <c r="H260" s="5">
        <v>1</v>
      </c>
      <c r="I260" s="5">
        <v>1</v>
      </c>
      <c r="J260" s="5">
        <v>1</v>
      </c>
      <c r="K260" s="5">
        <v>1</v>
      </c>
      <c r="L260" s="5">
        <v>1</v>
      </c>
      <c r="M260" s="5">
        <v>3</v>
      </c>
      <c r="N260" s="5">
        <v>5</v>
      </c>
      <c r="O260" s="5">
        <v>5</v>
      </c>
      <c r="P260" s="5">
        <v>4</v>
      </c>
      <c r="Q260" s="5">
        <v>2</v>
      </c>
      <c r="R260" s="5">
        <v>2</v>
      </c>
      <c r="S260" s="5">
        <v>1</v>
      </c>
      <c r="T260" s="5">
        <v>3</v>
      </c>
      <c r="U260" s="5">
        <v>1</v>
      </c>
      <c r="V260" s="5">
        <v>1</v>
      </c>
      <c r="W260" s="5">
        <v>1</v>
      </c>
      <c r="X260" s="5">
        <v>4</v>
      </c>
      <c r="Y260" s="5">
        <v>7</v>
      </c>
      <c r="Z260" s="5">
        <v>14</v>
      </c>
      <c r="AA260" s="5">
        <v>6</v>
      </c>
      <c r="AB260" s="5">
        <v>6</v>
      </c>
      <c r="AC260" s="5">
        <v>2</v>
      </c>
    </row>
    <row r="261" spans="1:29" x14ac:dyDescent="0.25">
      <c r="A261" t="s">
        <v>366</v>
      </c>
      <c r="B261" s="5">
        <v>50</v>
      </c>
      <c r="C261" s="5">
        <v>58</v>
      </c>
      <c r="D261" s="5">
        <v>47</v>
      </c>
      <c r="E261" s="5">
        <v>34</v>
      </c>
      <c r="F261" s="5">
        <v>30</v>
      </c>
      <c r="G261" s="5">
        <v>22</v>
      </c>
      <c r="H261" s="5">
        <v>20</v>
      </c>
      <c r="I261" s="5">
        <v>20</v>
      </c>
      <c r="J261" s="5">
        <v>13</v>
      </c>
      <c r="K261" s="5">
        <v>14</v>
      </c>
      <c r="L261" s="5">
        <v>21</v>
      </c>
      <c r="M261" s="5">
        <v>24</v>
      </c>
      <c r="N261" s="5">
        <v>36</v>
      </c>
      <c r="O261" s="5">
        <v>41</v>
      </c>
      <c r="P261" s="5">
        <v>38</v>
      </c>
      <c r="Q261" s="5">
        <v>20</v>
      </c>
      <c r="R261" s="5">
        <v>19</v>
      </c>
      <c r="S261" s="5">
        <v>17</v>
      </c>
      <c r="T261" s="5">
        <v>23</v>
      </c>
      <c r="U261" s="5">
        <v>22</v>
      </c>
      <c r="V261" s="5">
        <v>18</v>
      </c>
      <c r="W261" s="5">
        <v>29</v>
      </c>
      <c r="X261" s="5">
        <v>36</v>
      </c>
      <c r="Y261" s="5">
        <v>42</v>
      </c>
      <c r="Z261" s="5">
        <v>64</v>
      </c>
      <c r="AA261" s="5">
        <v>66</v>
      </c>
      <c r="AB261" s="5">
        <v>49</v>
      </c>
      <c r="AC261" s="5">
        <v>36</v>
      </c>
    </row>
    <row r="262" spans="1:29" x14ac:dyDescent="0.25">
      <c r="A262" t="s">
        <v>367</v>
      </c>
      <c r="B262" s="5">
        <v>123</v>
      </c>
      <c r="C262" s="5">
        <v>105</v>
      </c>
      <c r="D262" s="5">
        <v>105</v>
      </c>
      <c r="E262" s="5">
        <v>58</v>
      </c>
      <c r="F262" s="5">
        <v>68</v>
      </c>
      <c r="G262" s="5">
        <v>61</v>
      </c>
      <c r="H262" s="5">
        <v>53</v>
      </c>
      <c r="I262" s="5">
        <v>56</v>
      </c>
      <c r="J262" s="5">
        <v>59</v>
      </c>
      <c r="K262" s="5">
        <v>64</v>
      </c>
      <c r="L262" s="5">
        <v>78</v>
      </c>
      <c r="M262" s="5">
        <v>74</v>
      </c>
      <c r="N262" s="5">
        <v>95</v>
      </c>
      <c r="O262" s="5">
        <v>114</v>
      </c>
      <c r="P262" s="5">
        <v>109</v>
      </c>
      <c r="Q262" s="5">
        <v>78</v>
      </c>
      <c r="R262" s="5">
        <v>80</v>
      </c>
      <c r="S262" s="5">
        <v>81</v>
      </c>
      <c r="T262" s="5">
        <v>72</v>
      </c>
      <c r="U262" s="5">
        <v>69</v>
      </c>
      <c r="V262" s="5">
        <v>82</v>
      </c>
      <c r="W262" s="5">
        <v>91</v>
      </c>
      <c r="X262" s="5">
        <v>99</v>
      </c>
      <c r="Y262" s="5">
        <v>108</v>
      </c>
      <c r="Z262" s="5">
        <v>121</v>
      </c>
      <c r="AA262" s="5">
        <v>139</v>
      </c>
      <c r="AB262" s="5">
        <v>106</v>
      </c>
      <c r="AC262" s="5">
        <v>85</v>
      </c>
    </row>
    <row r="263" spans="1:29" x14ac:dyDescent="0.25">
      <c r="A263" t="s">
        <v>70</v>
      </c>
      <c r="B263" s="5">
        <v>29</v>
      </c>
      <c r="C263" s="5">
        <v>31</v>
      </c>
      <c r="D263" s="5">
        <v>32</v>
      </c>
      <c r="E263" s="5">
        <v>45</v>
      </c>
      <c r="F263" s="5">
        <v>35</v>
      </c>
      <c r="G263" s="5">
        <v>24</v>
      </c>
      <c r="H263" s="5">
        <v>27</v>
      </c>
      <c r="I263" s="5">
        <v>20</v>
      </c>
      <c r="J263" s="5">
        <v>18</v>
      </c>
      <c r="K263" s="5">
        <v>16</v>
      </c>
      <c r="L263" s="5">
        <v>18</v>
      </c>
      <c r="M263" s="5">
        <v>15</v>
      </c>
      <c r="N263" s="5">
        <v>24</v>
      </c>
      <c r="O263" s="5">
        <v>27</v>
      </c>
      <c r="P263" s="5">
        <v>24</v>
      </c>
      <c r="Q263" s="5">
        <v>31</v>
      </c>
      <c r="R263" s="5">
        <v>31</v>
      </c>
      <c r="S263" s="5">
        <v>26</v>
      </c>
      <c r="T263" s="5">
        <v>23</v>
      </c>
      <c r="U263" s="5">
        <v>19</v>
      </c>
      <c r="V263" s="5">
        <v>15</v>
      </c>
      <c r="W263" s="5">
        <v>17</v>
      </c>
      <c r="X263" s="5">
        <v>27</v>
      </c>
      <c r="Y263" s="5">
        <v>22</v>
      </c>
      <c r="Z263" s="5">
        <v>25</v>
      </c>
      <c r="AA263" s="5">
        <v>26</v>
      </c>
      <c r="AB263" s="5">
        <v>29</v>
      </c>
      <c r="AC263" s="5">
        <v>32</v>
      </c>
    </row>
    <row r="264" spans="1:29" x14ac:dyDescent="0.25">
      <c r="A264" t="s">
        <v>368</v>
      </c>
      <c r="B264" s="5">
        <v>70</v>
      </c>
      <c r="C264" s="5">
        <v>59</v>
      </c>
      <c r="D264" s="5">
        <v>46</v>
      </c>
      <c r="E264" s="5">
        <v>36</v>
      </c>
      <c r="F264" s="5">
        <v>24</v>
      </c>
      <c r="G264" s="5">
        <v>26</v>
      </c>
      <c r="H264" s="5">
        <v>26</v>
      </c>
      <c r="I264" s="5">
        <v>25</v>
      </c>
      <c r="J264" s="5">
        <v>26</v>
      </c>
      <c r="K264" s="5">
        <v>28</v>
      </c>
      <c r="L264" s="5">
        <v>24</v>
      </c>
      <c r="M264" s="5">
        <v>28</v>
      </c>
      <c r="N264" s="5">
        <v>31</v>
      </c>
      <c r="O264" s="5">
        <v>36</v>
      </c>
      <c r="P264" s="5">
        <v>36</v>
      </c>
      <c r="Q264" s="5">
        <v>23</v>
      </c>
      <c r="R264" s="5">
        <v>25</v>
      </c>
      <c r="S264" s="5">
        <v>24</v>
      </c>
      <c r="T264" s="5">
        <v>22</v>
      </c>
      <c r="U264" s="5">
        <v>24</v>
      </c>
      <c r="V264" s="5">
        <v>23</v>
      </c>
      <c r="W264" s="5">
        <v>31</v>
      </c>
      <c r="X264" s="5">
        <v>42</v>
      </c>
      <c r="Y264" s="5">
        <v>46</v>
      </c>
      <c r="Z264" s="5">
        <v>50</v>
      </c>
      <c r="AA264" s="5">
        <v>52</v>
      </c>
      <c r="AB264" s="5">
        <v>37</v>
      </c>
      <c r="AC264" s="5">
        <v>31</v>
      </c>
    </row>
    <row r="265" spans="1:29" x14ac:dyDescent="0.25">
      <c r="A265" t="s">
        <v>369</v>
      </c>
      <c r="B265" s="5">
        <v>73</v>
      </c>
      <c r="C265" s="5">
        <v>57</v>
      </c>
      <c r="D265" s="5">
        <v>53</v>
      </c>
      <c r="E265" s="5">
        <v>47</v>
      </c>
      <c r="F265" s="5">
        <v>32</v>
      </c>
      <c r="G265" s="5">
        <v>35</v>
      </c>
      <c r="H265" s="5">
        <v>34</v>
      </c>
      <c r="I265" s="5">
        <v>28</v>
      </c>
      <c r="J265" s="5">
        <v>30</v>
      </c>
      <c r="K265" s="5">
        <v>30</v>
      </c>
      <c r="L265" s="5">
        <v>33</v>
      </c>
      <c r="M265" s="5">
        <v>32</v>
      </c>
      <c r="N265" s="5">
        <v>45</v>
      </c>
      <c r="O265" s="5">
        <v>47</v>
      </c>
      <c r="P265" s="5">
        <v>47</v>
      </c>
      <c r="Q265" s="5">
        <v>45</v>
      </c>
      <c r="R265" s="5">
        <v>40</v>
      </c>
      <c r="S265" s="5">
        <v>46</v>
      </c>
      <c r="T265" s="5">
        <v>53</v>
      </c>
      <c r="U265" s="5">
        <v>43</v>
      </c>
      <c r="V265" s="5">
        <v>39</v>
      </c>
      <c r="W265" s="5">
        <v>39</v>
      </c>
      <c r="X265" s="5">
        <v>46</v>
      </c>
      <c r="Y265" s="5">
        <v>52</v>
      </c>
      <c r="Z265" s="5">
        <v>57</v>
      </c>
      <c r="AA265" s="5">
        <v>63</v>
      </c>
      <c r="AB265" s="5">
        <v>45</v>
      </c>
      <c r="AC265" s="5">
        <v>50</v>
      </c>
    </row>
    <row r="266" spans="1:29" x14ac:dyDescent="0.25">
      <c r="A266" t="s">
        <v>370</v>
      </c>
      <c r="B266" s="5">
        <v>702</v>
      </c>
      <c r="C266" s="5">
        <v>641</v>
      </c>
      <c r="D266" s="5">
        <v>615</v>
      </c>
      <c r="E266" s="5">
        <v>519</v>
      </c>
      <c r="F266" s="5">
        <v>483</v>
      </c>
      <c r="G266" s="5">
        <v>516</v>
      </c>
      <c r="H266" s="5">
        <v>520</v>
      </c>
      <c r="I266" s="5">
        <v>449</v>
      </c>
      <c r="J266" s="5">
        <v>442</v>
      </c>
      <c r="K266" s="5">
        <v>462</v>
      </c>
      <c r="L266" s="5">
        <v>515</v>
      </c>
      <c r="M266" s="5">
        <v>465</v>
      </c>
      <c r="N266" s="5">
        <v>535</v>
      </c>
      <c r="O266" s="5">
        <v>568</v>
      </c>
      <c r="P266" s="5">
        <v>603</v>
      </c>
      <c r="Q266" s="5">
        <v>512</v>
      </c>
      <c r="R266" s="5">
        <v>556</v>
      </c>
      <c r="S266" s="5">
        <v>553</v>
      </c>
      <c r="T266" s="5">
        <v>557</v>
      </c>
      <c r="U266" s="5">
        <v>532</v>
      </c>
      <c r="V266" s="5">
        <v>549</v>
      </c>
      <c r="W266" s="5">
        <v>590</v>
      </c>
      <c r="X266" s="5">
        <v>648</v>
      </c>
      <c r="Y266" s="5">
        <v>658</v>
      </c>
      <c r="Z266" s="5">
        <v>635</v>
      </c>
      <c r="AA266" s="5">
        <v>663</v>
      </c>
      <c r="AB266" s="5">
        <v>558</v>
      </c>
      <c r="AC266" s="5">
        <v>530</v>
      </c>
    </row>
    <row r="267" spans="1:29" x14ac:dyDescent="0.25">
      <c r="A267" t="s">
        <v>371</v>
      </c>
      <c r="B267" s="5">
        <v>2303</v>
      </c>
      <c r="C267" s="5">
        <v>2055</v>
      </c>
      <c r="D267" s="5">
        <v>1880</v>
      </c>
      <c r="E267" s="5">
        <v>1517</v>
      </c>
      <c r="F267" s="5">
        <v>1451</v>
      </c>
      <c r="G267" s="5">
        <v>1433</v>
      </c>
      <c r="H267" s="5">
        <v>1363</v>
      </c>
      <c r="I267" s="5">
        <v>1206</v>
      </c>
      <c r="J267" s="5">
        <v>1216</v>
      </c>
      <c r="K267" s="5">
        <v>1292</v>
      </c>
      <c r="L267" s="5">
        <v>1443</v>
      </c>
      <c r="M267" s="5">
        <v>1333</v>
      </c>
      <c r="N267" s="5">
        <v>1600</v>
      </c>
      <c r="O267" s="5">
        <v>1723</v>
      </c>
      <c r="P267" s="5">
        <v>1656</v>
      </c>
      <c r="Q267" s="5">
        <v>1341</v>
      </c>
      <c r="R267" s="5">
        <v>1430</v>
      </c>
      <c r="S267" s="5">
        <v>1466</v>
      </c>
      <c r="T267" s="5">
        <v>1513</v>
      </c>
      <c r="U267" s="5">
        <v>1478</v>
      </c>
      <c r="V267" s="5">
        <v>1559</v>
      </c>
      <c r="W267" s="5">
        <v>1660</v>
      </c>
      <c r="X267" s="5">
        <v>1827</v>
      </c>
      <c r="Y267" s="5">
        <v>1892</v>
      </c>
      <c r="Z267" s="5">
        <v>1941</v>
      </c>
      <c r="AA267" s="5">
        <v>2001</v>
      </c>
      <c r="AB267" s="5">
        <v>1679</v>
      </c>
      <c r="AC267" s="5">
        <v>1474</v>
      </c>
    </row>
    <row r="268" spans="1:29" x14ac:dyDescent="0.25">
      <c r="A268" t="s">
        <v>372</v>
      </c>
      <c r="B268" s="5">
        <v>35</v>
      </c>
      <c r="C268" s="5">
        <v>37</v>
      </c>
      <c r="D268" s="5">
        <v>26</v>
      </c>
      <c r="E268" s="5">
        <v>11</v>
      </c>
      <c r="F268" s="5">
        <v>11</v>
      </c>
      <c r="G268" s="5">
        <v>12</v>
      </c>
      <c r="H268" s="5">
        <v>11</v>
      </c>
      <c r="I268" s="5">
        <v>10</v>
      </c>
      <c r="J268" s="5">
        <v>9</v>
      </c>
      <c r="K268" s="5">
        <v>7</v>
      </c>
      <c r="L268" s="5">
        <v>13</v>
      </c>
      <c r="M268" s="5">
        <v>20</v>
      </c>
      <c r="N268" s="5">
        <v>24</v>
      </c>
      <c r="O268" s="5">
        <v>23</v>
      </c>
      <c r="P268" s="5">
        <v>24</v>
      </c>
      <c r="Q268" s="5">
        <v>13</v>
      </c>
      <c r="R268" s="5">
        <v>11</v>
      </c>
      <c r="S268" s="5">
        <v>9</v>
      </c>
      <c r="T268" s="5">
        <v>9</v>
      </c>
      <c r="U268" s="5">
        <v>10</v>
      </c>
      <c r="V268" s="5">
        <v>11</v>
      </c>
      <c r="W268" s="5">
        <v>12</v>
      </c>
      <c r="X268" s="5">
        <v>16</v>
      </c>
      <c r="Y268" s="5">
        <v>23</v>
      </c>
      <c r="Z268" s="5">
        <v>25</v>
      </c>
      <c r="AA268" s="5">
        <v>29</v>
      </c>
      <c r="AB268" s="5">
        <v>13</v>
      </c>
      <c r="AC268" s="5">
        <v>11</v>
      </c>
    </row>
    <row r="269" spans="1:29" x14ac:dyDescent="0.25">
      <c r="A269" t="s">
        <v>373</v>
      </c>
      <c r="B269" s="5">
        <v>60</v>
      </c>
      <c r="C269" s="5">
        <v>61</v>
      </c>
      <c r="D269" s="5">
        <v>56</v>
      </c>
      <c r="E269" s="5">
        <v>43</v>
      </c>
      <c r="F269" s="5">
        <v>35</v>
      </c>
      <c r="G269" s="5">
        <v>43</v>
      </c>
      <c r="H269" s="5">
        <v>30</v>
      </c>
      <c r="I269" s="5">
        <v>31</v>
      </c>
      <c r="J269" s="5">
        <v>32</v>
      </c>
      <c r="K269" s="5">
        <v>29</v>
      </c>
      <c r="L269" s="5">
        <v>30</v>
      </c>
      <c r="M269" s="5">
        <v>29</v>
      </c>
      <c r="N269" s="5">
        <v>39</v>
      </c>
      <c r="O269" s="5">
        <v>33</v>
      </c>
      <c r="P269" s="5">
        <v>37</v>
      </c>
      <c r="Q269" s="5">
        <v>30</v>
      </c>
      <c r="R269" s="5">
        <v>31</v>
      </c>
      <c r="S269" s="5">
        <v>28</v>
      </c>
      <c r="T269" s="5">
        <v>37</v>
      </c>
      <c r="U269" s="5">
        <v>36</v>
      </c>
      <c r="V269" s="5">
        <v>35</v>
      </c>
      <c r="W269" s="5">
        <v>36</v>
      </c>
      <c r="X269" s="5">
        <v>37</v>
      </c>
      <c r="Y269" s="5">
        <v>44</v>
      </c>
      <c r="Z269" s="5">
        <v>49</v>
      </c>
      <c r="AA269" s="5">
        <v>57</v>
      </c>
      <c r="AB269" s="5">
        <v>46</v>
      </c>
      <c r="AC269" s="5">
        <v>35</v>
      </c>
    </row>
    <row r="270" spans="1:29" x14ac:dyDescent="0.25">
      <c r="A270" t="s">
        <v>374</v>
      </c>
      <c r="B270" s="5">
        <v>72</v>
      </c>
      <c r="C270" s="5">
        <v>54</v>
      </c>
      <c r="D270" s="5">
        <v>51</v>
      </c>
      <c r="E270" s="5">
        <v>30</v>
      </c>
      <c r="F270" s="5">
        <v>25</v>
      </c>
      <c r="G270" s="5">
        <v>35</v>
      </c>
      <c r="H270" s="5">
        <v>26</v>
      </c>
      <c r="I270" s="5">
        <v>25</v>
      </c>
      <c r="J270" s="5">
        <v>28</v>
      </c>
      <c r="K270" s="5">
        <v>36</v>
      </c>
      <c r="L270" s="5">
        <v>41</v>
      </c>
      <c r="M270" s="5">
        <v>29</v>
      </c>
      <c r="N270" s="5">
        <v>43</v>
      </c>
      <c r="O270" s="5">
        <v>41</v>
      </c>
      <c r="P270" s="5">
        <v>43</v>
      </c>
      <c r="Q270" s="5">
        <v>42</v>
      </c>
      <c r="R270" s="5">
        <v>29</v>
      </c>
      <c r="S270" s="5">
        <v>35</v>
      </c>
      <c r="T270" s="5">
        <v>25</v>
      </c>
      <c r="U270" s="5">
        <v>28</v>
      </c>
      <c r="V270" s="5">
        <v>24</v>
      </c>
      <c r="W270" s="5">
        <v>37</v>
      </c>
      <c r="X270" s="5">
        <v>41</v>
      </c>
      <c r="Y270" s="5">
        <v>50</v>
      </c>
      <c r="Z270" s="5">
        <v>74</v>
      </c>
      <c r="AA270" s="5">
        <v>74</v>
      </c>
      <c r="AB270" s="5">
        <v>63</v>
      </c>
      <c r="AC270" s="5">
        <v>54</v>
      </c>
    </row>
    <row r="271" spans="1:29" x14ac:dyDescent="0.25">
      <c r="A271" t="s">
        <v>375</v>
      </c>
      <c r="B271" s="5">
        <v>116</v>
      </c>
      <c r="C271" s="5">
        <v>126</v>
      </c>
      <c r="D271" s="5">
        <v>96</v>
      </c>
      <c r="E271" s="5">
        <v>52</v>
      </c>
      <c r="F271" s="5">
        <v>50</v>
      </c>
      <c r="G271" s="5">
        <v>48</v>
      </c>
      <c r="H271" s="5">
        <v>44</v>
      </c>
      <c r="I271" s="5">
        <v>38</v>
      </c>
      <c r="J271" s="5">
        <v>37</v>
      </c>
      <c r="K271" s="5">
        <v>44</v>
      </c>
      <c r="L271" s="5">
        <v>45</v>
      </c>
      <c r="M271" s="5">
        <v>46</v>
      </c>
      <c r="N271" s="5">
        <v>72</v>
      </c>
      <c r="O271" s="5">
        <v>63</v>
      </c>
      <c r="P271" s="5">
        <v>60</v>
      </c>
      <c r="Q271" s="5">
        <v>46</v>
      </c>
      <c r="R271" s="5">
        <v>44</v>
      </c>
      <c r="S271" s="5">
        <v>40</v>
      </c>
      <c r="T271" s="5">
        <v>53</v>
      </c>
      <c r="U271" s="5">
        <v>49</v>
      </c>
      <c r="V271" s="5">
        <v>64</v>
      </c>
      <c r="W271" s="5">
        <v>57</v>
      </c>
      <c r="X271" s="5">
        <v>67</v>
      </c>
      <c r="Y271" s="5">
        <v>77</v>
      </c>
      <c r="Z271" s="5">
        <v>87</v>
      </c>
      <c r="AA271" s="5">
        <v>97</v>
      </c>
      <c r="AB271" s="5">
        <v>77</v>
      </c>
      <c r="AC271" s="5">
        <v>58</v>
      </c>
    </row>
    <row r="272" spans="1:29" x14ac:dyDescent="0.25">
      <c r="A272" t="s">
        <v>376</v>
      </c>
      <c r="B272" s="5">
        <v>706</v>
      </c>
      <c r="C272" s="5">
        <v>691</v>
      </c>
      <c r="D272" s="5">
        <v>609</v>
      </c>
      <c r="E272" s="5">
        <v>499</v>
      </c>
      <c r="F272" s="5">
        <v>438</v>
      </c>
      <c r="G272" s="5">
        <v>384</v>
      </c>
      <c r="H272" s="5">
        <v>363</v>
      </c>
      <c r="I272" s="5">
        <v>330</v>
      </c>
      <c r="J272" s="5">
        <v>330</v>
      </c>
      <c r="K272" s="5">
        <v>371</v>
      </c>
      <c r="L272" s="5">
        <v>431</v>
      </c>
      <c r="M272" s="5">
        <v>412</v>
      </c>
      <c r="N272" s="5">
        <v>504</v>
      </c>
      <c r="O272" s="5">
        <v>568</v>
      </c>
      <c r="P272" s="5">
        <v>523</v>
      </c>
      <c r="Q272" s="5">
        <v>402</v>
      </c>
      <c r="R272" s="5">
        <v>420</v>
      </c>
      <c r="S272" s="5">
        <v>390</v>
      </c>
      <c r="T272" s="5">
        <v>399</v>
      </c>
      <c r="U272" s="5">
        <v>400</v>
      </c>
      <c r="V272" s="5">
        <v>407</v>
      </c>
      <c r="W272" s="5">
        <v>457</v>
      </c>
      <c r="X272" s="5">
        <v>558</v>
      </c>
      <c r="Y272" s="5">
        <v>605</v>
      </c>
      <c r="Z272" s="5">
        <v>644</v>
      </c>
      <c r="AA272" s="5">
        <v>685</v>
      </c>
      <c r="AB272" s="5">
        <v>541</v>
      </c>
      <c r="AC272" s="5">
        <v>444</v>
      </c>
    </row>
    <row r="273" spans="1:29" x14ac:dyDescent="0.25">
      <c r="A273" t="s">
        <v>51</v>
      </c>
      <c r="B273" s="5">
        <v>0</v>
      </c>
      <c r="C273" s="5">
        <v>0</v>
      </c>
      <c r="D273" s="5">
        <v>0</v>
      </c>
      <c r="E273" s="5">
        <v>0</v>
      </c>
      <c r="F273" s="5">
        <v>0</v>
      </c>
      <c r="G273" s="5">
        <v>0</v>
      </c>
      <c r="H273" s="5">
        <v>0</v>
      </c>
      <c r="I273" s="5">
        <v>0</v>
      </c>
      <c r="J273" s="5">
        <v>0</v>
      </c>
      <c r="K273" s="5">
        <v>0</v>
      </c>
      <c r="L273" s="5">
        <v>0</v>
      </c>
      <c r="M273" s="5">
        <v>0</v>
      </c>
      <c r="N273" s="5">
        <v>0</v>
      </c>
      <c r="O273" s="5">
        <v>0</v>
      </c>
      <c r="P273" s="5">
        <v>0</v>
      </c>
      <c r="Q273" s="5">
        <v>0</v>
      </c>
      <c r="R273" s="5">
        <v>0</v>
      </c>
      <c r="S273" s="5">
        <v>0</v>
      </c>
      <c r="T273" s="5">
        <v>0</v>
      </c>
      <c r="U273" s="5">
        <v>0</v>
      </c>
      <c r="V273" s="5">
        <v>0</v>
      </c>
      <c r="W273" s="5">
        <v>0</v>
      </c>
      <c r="X273" s="5">
        <v>0</v>
      </c>
      <c r="Y273" s="5">
        <v>0</v>
      </c>
      <c r="Z273" s="5">
        <v>0</v>
      </c>
      <c r="AA273" s="5">
        <v>0</v>
      </c>
      <c r="AB273" s="5">
        <v>0</v>
      </c>
      <c r="AC273" s="5">
        <v>2</v>
      </c>
    </row>
    <row r="274" spans="1:29" x14ac:dyDescent="0.25">
      <c r="A274" t="s">
        <v>377</v>
      </c>
      <c r="B274" s="5">
        <v>126</v>
      </c>
      <c r="C274" s="5">
        <v>107</v>
      </c>
      <c r="D274" s="5">
        <v>91</v>
      </c>
      <c r="E274" s="5">
        <v>88</v>
      </c>
      <c r="F274" s="5">
        <v>76</v>
      </c>
      <c r="G274" s="5">
        <v>73</v>
      </c>
      <c r="H274" s="5">
        <v>76</v>
      </c>
      <c r="I274" s="5">
        <v>64</v>
      </c>
      <c r="J274" s="5">
        <v>62</v>
      </c>
      <c r="K274" s="5">
        <v>67</v>
      </c>
      <c r="L274" s="5">
        <v>86</v>
      </c>
      <c r="M274" s="5">
        <v>78</v>
      </c>
      <c r="N274" s="5">
        <v>93</v>
      </c>
      <c r="O274" s="5">
        <v>94</v>
      </c>
      <c r="P274" s="5">
        <v>88</v>
      </c>
      <c r="Q274" s="5">
        <v>62</v>
      </c>
      <c r="R274" s="5">
        <v>54</v>
      </c>
      <c r="S274" s="5">
        <v>66</v>
      </c>
      <c r="T274" s="5">
        <v>67</v>
      </c>
      <c r="U274" s="5">
        <v>69</v>
      </c>
      <c r="V274" s="5">
        <v>73</v>
      </c>
      <c r="W274" s="5">
        <v>76</v>
      </c>
      <c r="X274" s="5">
        <v>92</v>
      </c>
      <c r="Y274" s="5">
        <v>106</v>
      </c>
      <c r="Z274" s="5">
        <v>118</v>
      </c>
      <c r="AA274" s="5">
        <v>120</v>
      </c>
      <c r="AB274" s="5">
        <v>81</v>
      </c>
      <c r="AC274" s="5">
        <v>78</v>
      </c>
    </row>
    <row r="275" spans="1:29" x14ac:dyDescent="0.25">
      <c r="A275" t="s">
        <v>378</v>
      </c>
      <c r="B275" s="5">
        <v>210</v>
      </c>
      <c r="C275" s="5">
        <v>205</v>
      </c>
      <c r="D275" s="5">
        <v>181</v>
      </c>
      <c r="E275" s="5">
        <v>191</v>
      </c>
      <c r="F275" s="5">
        <v>167</v>
      </c>
      <c r="G275" s="5">
        <v>144</v>
      </c>
      <c r="H275" s="5">
        <v>140</v>
      </c>
      <c r="I275" s="5">
        <v>111</v>
      </c>
      <c r="J275" s="5">
        <v>114</v>
      </c>
      <c r="K275" s="5">
        <v>112</v>
      </c>
      <c r="L275" s="5">
        <v>134</v>
      </c>
      <c r="M275" s="5">
        <v>119</v>
      </c>
      <c r="N275" s="5">
        <v>158</v>
      </c>
      <c r="O275" s="5">
        <v>167</v>
      </c>
      <c r="P275" s="5">
        <v>156</v>
      </c>
      <c r="Q275" s="5">
        <v>140</v>
      </c>
      <c r="R275" s="5">
        <v>138</v>
      </c>
      <c r="S275" s="5">
        <v>135</v>
      </c>
      <c r="T275" s="5">
        <v>130</v>
      </c>
      <c r="U275" s="5">
        <v>120</v>
      </c>
      <c r="V275" s="5">
        <v>131</v>
      </c>
      <c r="W275" s="5">
        <v>138</v>
      </c>
      <c r="X275" s="5">
        <v>185</v>
      </c>
      <c r="Y275" s="5">
        <v>194</v>
      </c>
      <c r="Z275" s="5">
        <v>226</v>
      </c>
      <c r="AA275" s="5">
        <v>217</v>
      </c>
      <c r="AB275" s="5">
        <v>168</v>
      </c>
      <c r="AC275" s="5">
        <v>166</v>
      </c>
    </row>
    <row r="276" spans="1:29" x14ac:dyDescent="0.25">
      <c r="A276" t="s">
        <v>379</v>
      </c>
      <c r="B276" s="5">
        <v>47</v>
      </c>
      <c r="C276" s="5">
        <v>59</v>
      </c>
      <c r="D276" s="5">
        <v>42</v>
      </c>
      <c r="E276" s="5">
        <v>39</v>
      </c>
      <c r="F276" s="5">
        <v>31</v>
      </c>
      <c r="G276" s="5">
        <v>29</v>
      </c>
      <c r="H276" s="5">
        <v>25</v>
      </c>
      <c r="I276" s="5">
        <v>19</v>
      </c>
      <c r="J276" s="5">
        <v>19</v>
      </c>
      <c r="K276" s="5">
        <v>25</v>
      </c>
      <c r="L276" s="5">
        <v>27</v>
      </c>
      <c r="M276" s="5">
        <v>26</v>
      </c>
      <c r="N276" s="5">
        <v>29</v>
      </c>
      <c r="O276" s="5">
        <v>38</v>
      </c>
      <c r="P276" s="5">
        <v>30</v>
      </c>
      <c r="Q276" s="5">
        <v>27</v>
      </c>
      <c r="R276" s="5">
        <v>30</v>
      </c>
      <c r="S276" s="5">
        <v>34</v>
      </c>
      <c r="T276" s="5">
        <v>35</v>
      </c>
      <c r="U276" s="5">
        <v>35</v>
      </c>
      <c r="V276" s="5">
        <v>34</v>
      </c>
      <c r="W276" s="5">
        <v>32</v>
      </c>
      <c r="X276" s="5">
        <v>37</v>
      </c>
      <c r="Y276" s="5">
        <v>41</v>
      </c>
      <c r="Z276" s="5">
        <v>37</v>
      </c>
      <c r="AA276" s="5">
        <v>35</v>
      </c>
      <c r="AB276" s="5">
        <v>34</v>
      </c>
      <c r="AC276" s="5">
        <v>29</v>
      </c>
    </row>
    <row r="277" spans="1:29" x14ac:dyDescent="0.25">
      <c r="A277" t="s">
        <v>380</v>
      </c>
      <c r="B277" s="5">
        <v>30</v>
      </c>
      <c r="C277" s="5">
        <v>15</v>
      </c>
      <c r="D277" s="5">
        <v>13</v>
      </c>
      <c r="E277" s="5">
        <v>14</v>
      </c>
      <c r="F277" s="5">
        <v>14</v>
      </c>
      <c r="G277" s="5">
        <v>14</v>
      </c>
      <c r="H277" s="5">
        <v>9</v>
      </c>
      <c r="I277" s="5">
        <v>8</v>
      </c>
      <c r="J277" s="5">
        <v>7</v>
      </c>
      <c r="K277" s="5">
        <v>8</v>
      </c>
      <c r="L277" s="5">
        <v>13</v>
      </c>
      <c r="M277" s="5">
        <v>10</v>
      </c>
      <c r="N277" s="5">
        <v>12</v>
      </c>
      <c r="O277" s="5">
        <v>12</v>
      </c>
      <c r="P277" s="5">
        <v>10</v>
      </c>
      <c r="Q277" s="5">
        <v>12</v>
      </c>
      <c r="R277" s="5">
        <v>14</v>
      </c>
      <c r="S277" s="5">
        <v>9</v>
      </c>
      <c r="T277" s="5">
        <v>16</v>
      </c>
      <c r="U277" s="5">
        <v>13</v>
      </c>
      <c r="V277" s="5">
        <v>11</v>
      </c>
      <c r="W277" s="5">
        <v>12</v>
      </c>
      <c r="X277" s="5">
        <v>15</v>
      </c>
      <c r="Y277" s="5">
        <v>19</v>
      </c>
      <c r="Z277" s="5">
        <v>20</v>
      </c>
      <c r="AA277" s="5">
        <v>22</v>
      </c>
      <c r="AB277" s="5">
        <v>16</v>
      </c>
      <c r="AC277" s="5">
        <v>19</v>
      </c>
    </row>
    <row r="278" spans="1:29" x14ac:dyDescent="0.25">
      <c r="A278" t="s">
        <v>381</v>
      </c>
      <c r="B278" s="5">
        <v>179</v>
      </c>
      <c r="C278" s="5">
        <v>171</v>
      </c>
      <c r="D278" s="5">
        <v>145</v>
      </c>
      <c r="E278" s="5">
        <v>110</v>
      </c>
      <c r="F278" s="5">
        <v>117</v>
      </c>
      <c r="G278" s="5">
        <v>103</v>
      </c>
      <c r="H278" s="5">
        <v>86</v>
      </c>
      <c r="I278" s="5">
        <v>81</v>
      </c>
      <c r="J278" s="5">
        <v>88</v>
      </c>
      <c r="K278" s="5">
        <v>101</v>
      </c>
      <c r="L278" s="5">
        <v>100</v>
      </c>
      <c r="M278" s="5">
        <v>106</v>
      </c>
      <c r="N278" s="5">
        <v>130</v>
      </c>
      <c r="O278" s="5">
        <v>138</v>
      </c>
      <c r="P278" s="5">
        <v>133</v>
      </c>
      <c r="Q278" s="5">
        <v>97</v>
      </c>
      <c r="R278" s="5">
        <v>104</v>
      </c>
      <c r="S278" s="5">
        <v>106</v>
      </c>
      <c r="T278" s="5">
        <v>116</v>
      </c>
      <c r="U278" s="5">
        <v>111</v>
      </c>
      <c r="V278" s="5">
        <v>123</v>
      </c>
      <c r="W278" s="5">
        <v>132</v>
      </c>
      <c r="X278" s="5">
        <v>158</v>
      </c>
      <c r="Y278" s="5">
        <v>156</v>
      </c>
      <c r="Z278" s="5">
        <v>169</v>
      </c>
      <c r="AA278" s="5">
        <v>171</v>
      </c>
      <c r="AB278" s="5">
        <v>132</v>
      </c>
      <c r="AC278" s="5">
        <v>117</v>
      </c>
    </row>
    <row r="279" spans="1:29" x14ac:dyDescent="0.25">
      <c r="A279" t="s">
        <v>382</v>
      </c>
      <c r="B279" s="5">
        <v>91</v>
      </c>
      <c r="C279" s="5">
        <v>79</v>
      </c>
      <c r="D279" s="5">
        <v>67</v>
      </c>
      <c r="E279" s="5">
        <v>47</v>
      </c>
      <c r="F279" s="5">
        <v>42</v>
      </c>
      <c r="G279" s="5">
        <v>40</v>
      </c>
      <c r="H279" s="5">
        <v>38</v>
      </c>
      <c r="I279" s="5">
        <v>38</v>
      </c>
      <c r="J279" s="5">
        <v>32</v>
      </c>
      <c r="K279" s="5">
        <v>35</v>
      </c>
      <c r="L279" s="5">
        <v>39</v>
      </c>
      <c r="M279" s="5">
        <v>39</v>
      </c>
      <c r="N279" s="5">
        <v>48</v>
      </c>
      <c r="O279" s="5">
        <v>40</v>
      </c>
      <c r="P279" s="5">
        <v>42</v>
      </c>
      <c r="Q279" s="5">
        <v>38</v>
      </c>
      <c r="R279" s="5">
        <v>39</v>
      </c>
      <c r="S279" s="5">
        <v>35</v>
      </c>
      <c r="T279" s="5">
        <v>38</v>
      </c>
      <c r="U279" s="5">
        <v>39</v>
      </c>
      <c r="V279" s="5">
        <v>43</v>
      </c>
      <c r="W279" s="5">
        <v>49</v>
      </c>
      <c r="X279" s="5">
        <v>58</v>
      </c>
      <c r="Y279" s="5">
        <v>54</v>
      </c>
      <c r="Z279" s="5">
        <v>57</v>
      </c>
      <c r="AA279" s="5">
        <v>60</v>
      </c>
      <c r="AB279" s="5">
        <v>45</v>
      </c>
      <c r="AC279" s="5">
        <v>45</v>
      </c>
    </row>
    <row r="280" spans="1:29" x14ac:dyDescent="0.25">
      <c r="A280" t="s">
        <v>383</v>
      </c>
      <c r="B280" s="5">
        <v>19</v>
      </c>
      <c r="C280" s="5">
        <v>16</v>
      </c>
      <c r="D280" s="5">
        <v>11</v>
      </c>
      <c r="E280" s="5">
        <v>14</v>
      </c>
      <c r="F280" s="5">
        <v>11</v>
      </c>
      <c r="G280" s="5">
        <v>9</v>
      </c>
      <c r="H280" s="5">
        <v>15</v>
      </c>
      <c r="I280" s="5">
        <v>10</v>
      </c>
      <c r="J280" s="5">
        <v>10</v>
      </c>
      <c r="K280" s="5">
        <v>10</v>
      </c>
      <c r="L280" s="5">
        <v>7</v>
      </c>
      <c r="M280" s="5">
        <v>11</v>
      </c>
      <c r="N280" s="5">
        <v>10</v>
      </c>
      <c r="O280" s="5">
        <v>10</v>
      </c>
      <c r="P280" s="5">
        <v>16</v>
      </c>
      <c r="Q280" s="5">
        <v>10</v>
      </c>
      <c r="R280" s="5">
        <v>10</v>
      </c>
      <c r="S280" s="5">
        <v>13</v>
      </c>
      <c r="T280" s="5">
        <v>13</v>
      </c>
      <c r="U280" s="5">
        <v>13</v>
      </c>
      <c r="V280" s="5">
        <v>8</v>
      </c>
      <c r="W280" s="5">
        <v>10</v>
      </c>
      <c r="X280" s="5">
        <v>12</v>
      </c>
      <c r="Y280" s="5">
        <v>14</v>
      </c>
      <c r="Z280" s="5">
        <v>14</v>
      </c>
      <c r="AA280" s="5">
        <v>19</v>
      </c>
      <c r="AB280" s="5">
        <v>22</v>
      </c>
      <c r="AC280" s="5">
        <v>19</v>
      </c>
    </row>
    <row r="281" spans="1:29" x14ac:dyDescent="0.25">
      <c r="A281" t="s">
        <v>384</v>
      </c>
      <c r="B281" s="5">
        <v>69</v>
      </c>
      <c r="C281" s="5">
        <v>64</v>
      </c>
      <c r="D281" s="5">
        <v>63</v>
      </c>
      <c r="E281" s="5">
        <v>57</v>
      </c>
      <c r="F281" s="5">
        <v>52</v>
      </c>
      <c r="G281" s="5">
        <v>52</v>
      </c>
      <c r="H281" s="5">
        <v>54</v>
      </c>
      <c r="I281" s="5">
        <v>46</v>
      </c>
      <c r="J281" s="5">
        <v>48</v>
      </c>
      <c r="K281" s="5">
        <v>47</v>
      </c>
      <c r="L281" s="5">
        <v>50</v>
      </c>
      <c r="M281" s="5">
        <v>41</v>
      </c>
      <c r="N281" s="5">
        <v>51</v>
      </c>
      <c r="O281" s="5">
        <v>59</v>
      </c>
      <c r="P281" s="5">
        <v>53</v>
      </c>
      <c r="Q281" s="5">
        <v>48</v>
      </c>
      <c r="R281" s="5">
        <v>44</v>
      </c>
      <c r="S281" s="5">
        <v>48</v>
      </c>
      <c r="T281" s="5">
        <v>50</v>
      </c>
      <c r="U281" s="5">
        <v>51</v>
      </c>
      <c r="V281" s="5">
        <v>51</v>
      </c>
      <c r="W281" s="5">
        <v>50</v>
      </c>
      <c r="X281" s="5">
        <v>56</v>
      </c>
      <c r="Y281" s="5">
        <v>55</v>
      </c>
      <c r="Z281" s="5">
        <v>63</v>
      </c>
      <c r="AA281" s="5">
        <v>69</v>
      </c>
      <c r="AB281" s="5">
        <v>52</v>
      </c>
      <c r="AC281" s="5">
        <v>51</v>
      </c>
    </row>
    <row r="282" spans="1:29" x14ac:dyDescent="0.25">
      <c r="A282" t="s">
        <v>385</v>
      </c>
      <c r="B282" s="5">
        <v>60</v>
      </c>
      <c r="C282" s="5">
        <v>53</v>
      </c>
      <c r="D282" s="5">
        <v>42</v>
      </c>
      <c r="E282" s="5">
        <v>37</v>
      </c>
      <c r="F282" s="5">
        <v>31</v>
      </c>
      <c r="G282" s="5">
        <v>27</v>
      </c>
      <c r="H282" s="5">
        <v>32</v>
      </c>
      <c r="I282" s="5">
        <v>29</v>
      </c>
      <c r="J282" s="5">
        <v>25</v>
      </c>
      <c r="K282" s="5">
        <v>26</v>
      </c>
      <c r="L282" s="5">
        <v>27</v>
      </c>
      <c r="M282" s="5">
        <v>27</v>
      </c>
      <c r="N282" s="5">
        <v>31</v>
      </c>
      <c r="O282" s="5">
        <v>37</v>
      </c>
      <c r="P282" s="5">
        <v>35</v>
      </c>
      <c r="Q282" s="5">
        <v>32</v>
      </c>
      <c r="R282" s="5">
        <v>31</v>
      </c>
      <c r="S282" s="5">
        <v>32</v>
      </c>
      <c r="T282" s="5">
        <v>41</v>
      </c>
      <c r="U282" s="5">
        <v>34</v>
      </c>
      <c r="V282" s="5">
        <v>37</v>
      </c>
      <c r="W282" s="5">
        <v>38</v>
      </c>
      <c r="X282" s="5">
        <v>33</v>
      </c>
      <c r="Y282" s="5">
        <v>37</v>
      </c>
      <c r="Z282" s="5">
        <v>41</v>
      </c>
      <c r="AA282" s="5">
        <v>43</v>
      </c>
      <c r="AB282" s="5">
        <v>36</v>
      </c>
      <c r="AC282" s="5">
        <v>31</v>
      </c>
    </row>
    <row r="283" spans="1:29" x14ac:dyDescent="0.25">
      <c r="A283" t="s">
        <v>386</v>
      </c>
      <c r="B283" s="5">
        <v>2</v>
      </c>
      <c r="C283" s="5">
        <v>2</v>
      </c>
      <c r="D283" s="5">
        <v>2</v>
      </c>
      <c r="E283" s="5">
        <v>2</v>
      </c>
      <c r="F283" s="5">
        <v>2</v>
      </c>
      <c r="G283" s="5">
        <v>4</v>
      </c>
      <c r="H283" s="5">
        <v>4</v>
      </c>
      <c r="I283" s="5">
        <v>4</v>
      </c>
      <c r="J283" s="5">
        <v>2</v>
      </c>
      <c r="K283" s="5">
        <v>2</v>
      </c>
      <c r="L283" s="5">
        <v>2</v>
      </c>
      <c r="M283" s="5">
        <v>2</v>
      </c>
      <c r="N283" s="5">
        <v>2</v>
      </c>
      <c r="O283" s="5">
        <v>1</v>
      </c>
      <c r="P283" s="5">
        <v>2</v>
      </c>
      <c r="Q283" s="5">
        <v>1</v>
      </c>
      <c r="R283" s="5">
        <v>2</v>
      </c>
      <c r="S283" s="5">
        <v>2</v>
      </c>
      <c r="T283" s="5">
        <v>2</v>
      </c>
      <c r="U283" s="5">
        <v>4</v>
      </c>
      <c r="V283" s="5">
        <v>8</v>
      </c>
      <c r="W283" s="5">
        <v>6</v>
      </c>
      <c r="X283" s="5">
        <v>7</v>
      </c>
      <c r="Y283" s="5">
        <v>5</v>
      </c>
      <c r="Z283" s="5">
        <v>2</v>
      </c>
      <c r="AA283" s="5">
        <v>2</v>
      </c>
      <c r="AB283" s="5">
        <v>2</v>
      </c>
      <c r="AC283" s="5">
        <v>3</v>
      </c>
    </row>
    <row r="284" spans="1:29" x14ac:dyDescent="0.25">
      <c r="A284" t="s">
        <v>387</v>
      </c>
      <c r="B284" s="5">
        <v>22</v>
      </c>
      <c r="C284" s="5">
        <v>28</v>
      </c>
      <c r="D284" s="5">
        <v>24</v>
      </c>
      <c r="E284" s="5">
        <v>22</v>
      </c>
      <c r="F284" s="5">
        <v>15</v>
      </c>
      <c r="G284" s="5">
        <v>12</v>
      </c>
      <c r="H284" s="5">
        <v>12</v>
      </c>
      <c r="I284" s="5">
        <v>11</v>
      </c>
      <c r="J284" s="5">
        <v>11</v>
      </c>
      <c r="K284" s="5">
        <v>13</v>
      </c>
      <c r="L284" s="5">
        <v>13</v>
      </c>
      <c r="M284" s="5">
        <v>11</v>
      </c>
      <c r="N284" s="5">
        <v>12</v>
      </c>
      <c r="O284" s="5">
        <v>13</v>
      </c>
      <c r="P284" s="5">
        <v>12</v>
      </c>
      <c r="Q284" s="5">
        <v>8</v>
      </c>
      <c r="R284" s="5">
        <v>9</v>
      </c>
      <c r="S284" s="5">
        <v>11</v>
      </c>
      <c r="T284" s="5">
        <v>13</v>
      </c>
      <c r="U284" s="5">
        <v>13</v>
      </c>
      <c r="V284" s="5">
        <v>16</v>
      </c>
      <c r="W284" s="5">
        <v>18</v>
      </c>
      <c r="X284" s="5">
        <v>20</v>
      </c>
      <c r="Y284" s="5">
        <v>14</v>
      </c>
      <c r="Z284" s="5">
        <v>13</v>
      </c>
      <c r="AA284" s="5">
        <v>12</v>
      </c>
      <c r="AB284" s="5">
        <v>12</v>
      </c>
      <c r="AC284" s="5">
        <v>12</v>
      </c>
    </row>
    <row r="285" spans="1:29" x14ac:dyDescent="0.25">
      <c r="A285" t="s">
        <v>388</v>
      </c>
      <c r="B285" s="5">
        <v>3</v>
      </c>
      <c r="C285" s="5">
        <v>2</v>
      </c>
      <c r="D285" s="5">
        <v>5</v>
      </c>
      <c r="E285" s="5">
        <v>8</v>
      </c>
      <c r="F285" s="5">
        <v>8</v>
      </c>
      <c r="G285" s="5">
        <v>8</v>
      </c>
      <c r="H285" s="5">
        <v>2</v>
      </c>
      <c r="I285" s="5">
        <v>2</v>
      </c>
      <c r="J285" s="5">
        <v>3</v>
      </c>
      <c r="K285" s="5">
        <v>3</v>
      </c>
      <c r="L285" s="5">
        <v>3</v>
      </c>
      <c r="M285" s="5">
        <v>4</v>
      </c>
      <c r="N285" s="5">
        <v>4</v>
      </c>
      <c r="O285" s="5">
        <v>4</v>
      </c>
      <c r="P285" s="5">
        <v>4</v>
      </c>
      <c r="Q285" s="5">
        <v>5</v>
      </c>
      <c r="R285" s="5">
        <v>6</v>
      </c>
      <c r="S285" s="5">
        <v>6</v>
      </c>
      <c r="T285" s="5">
        <v>7</v>
      </c>
      <c r="U285" s="5">
        <v>5</v>
      </c>
      <c r="V285" s="5">
        <v>5</v>
      </c>
      <c r="W285" s="5">
        <v>6</v>
      </c>
      <c r="X285" s="5">
        <v>9</v>
      </c>
      <c r="Y285" s="5">
        <v>6</v>
      </c>
      <c r="Z285" s="5">
        <v>3</v>
      </c>
      <c r="AA285" s="5">
        <v>2</v>
      </c>
      <c r="AB285" s="5">
        <v>4</v>
      </c>
      <c r="AC285" s="5">
        <v>8</v>
      </c>
    </row>
    <row r="286" spans="1:29" x14ac:dyDescent="0.25">
      <c r="A286" t="s">
        <v>389</v>
      </c>
      <c r="B286" s="5">
        <v>49</v>
      </c>
      <c r="C286" s="5">
        <v>54</v>
      </c>
      <c r="D286" s="5">
        <v>41</v>
      </c>
      <c r="E286" s="5">
        <v>25</v>
      </c>
      <c r="F286" s="5">
        <v>15</v>
      </c>
      <c r="G286" s="5">
        <v>13</v>
      </c>
      <c r="H286" s="5">
        <v>14</v>
      </c>
      <c r="I286" s="5">
        <v>12</v>
      </c>
      <c r="J286" s="5">
        <v>12</v>
      </c>
      <c r="K286" s="5">
        <v>12</v>
      </c>
      <c r="L286" s="5">
        <v>15</v>
      </c>
      <c r="M286" s="5">
        <v>19</v>
      </c>
      <c r="N286" s="5">
        <v>29</v>
      </c>
      <c r="O286" s="5">
        <v>30</v>
      </c>
      <c r="P286" s="5">
        <v>29</v>
      </c>
      <c r="Q286" s="5">
        <v>15</v>
      </c>
      <c r="R286" s="5">
        <v>16</v>
      </c>
      <c r="S286" s="5">
        <v>10</v>
      </c>
      <c r="T286" s="5">
        <v>13</v>
      </c>
      <c r="U286" s="5">
        <v>11</v>
      </c>
      <c r="V286" s="5">
        <v>11</v>
      </c>
      <c r="W286" s="5">
        <v>13</v>
      </c>
      <c r="X286" s="5">
        <v>19</v>
      </c>
      <c r="Y286" s="5">
        <v>22</v>
      </c>
      <c r="Z286" s="5">
        <v>28</v>
      </c>
      <c r="AA286" s="5">
        <v>29</v>
      </c>
      <c r="AB286" s="5">
        <v>20</v>
      </c>
      <c r="AC286" s="5">
        <v>16</v>
      </c>
    </row>
    <row r="287" spans="1:29" x14ac:dyDescent="0.25">
      <c r="A287" t="s">
        <v>390</v>
      </c>
      <c r="B287" s="5">
        <v>9</v>
      </c>
      <c r="C287" s="5">
        <v>9</v>
      </c>
      <c r="D287" s="5">
        <v>8</v>
      </c>
      <c r="E287" s="5">
        <v>12</v>
      </c>
      <c r="F287" s="5">
        <v>8</v>
      </c>
      <c r="G287" s="5">
        <v>3</v>
      </c>
      <c r="H287" s="5">
        <v>2</v>
      </c>
      <c r="I287" s="5">
        <v>2</v>
      </c>
      <c r="J287" s="5">
        <v>3</v>
      </c>
      <c r="K287" s="5">
        <v>3</v>
      </c>
      <c r="L287" s="5">
        <v>5</v>
      </c>
      <c r="M287" s="5">
        <v>6</v>
      </c>
      <c r="N287" s="5">
        <v>6</v>
      </c>
      <c r="O287" s="5">
        <v>7</v>
      </c>
      <c r="P287" s="5">
        <v>6</v>
      </c>
      <c r="Q287" s="5">
        <v>7</v>
      </c>
      <c r="R287" s="5">
        <v>9</v>
      </c>
      <c r="S287" s="5">
        <v>6</v>
      </c>
      <c r="T287" s="5">
        <v>5</v>
      </c>
      <c r="U287" s="5">
        <v>5</v>
      </c>
      <c r="V287" s="5">
        <v>6</v>
      </c>
      <c r="W287" s="5">
        <v>6</v>
      </c>
      <c r="X287" s="5">
        <v>4</v>
      </c>
      <c r="Y287" s="5">
        <v>8</v>
      </c>
      <c r="Z287" s="5">
        <v>8</v>
      </c>
      <c r="AA287" s="5">
        <v>8</v>
      </c>
      <c r="AB287" s="5">
        <v>6</v>
      </c>
      <c r="AC287" s="5">
        <v>7</v>
      </c>
    </row>
    <row r="288" spans="1:29" x14ac:dyDescent="0.25">
      <c r="A288" t="s">
        <v>391</v>
      </c>
      <c r="B288" s="5">
        <v>128</v>
      </c>
      <c r="C288" s="5">
        <v>120</v>
      </c>
      <c r="D288" s="5">
        <v>100</v>
      </c>
      <c r="E288" s="5">
        <v>75</v>
      </c>
      <c r="F288" s="5">
        <v>60</v>
      </c>
      <c r="G288" s="5">
        <v>58</v>
      </c>
      <c r="H288" s="5">
        <v>40</v>
      </c>
      <c r="I288" s="5">
        <v>38</v>
      </c>
      <c r="J288" s="5">
        <v>42</v>
      </c>
      <c r="K288" s="5">
        <v>45</v>
      </c>
      <c r="L288" s="5">
        <v>55</v>
      </c>
      <c r="M288" s="5">
        <v>57</v>
      </c>
      <c r="N288" s="5">
        <v>92</v>
      </c>
      <c r="O288" s="5">
        <v>98</v>
      </c>
      <c r="P288" s="5">
        <v>95</v>
      </c>
      <c r="Q288" s="5">
        <v>59</v>
      </c>
      <c r="R288" s="5">
        <v>56</v>
      </c>
      <c r="S288" s="5">
        <v>52</v>
      </c>
      <c r="T288" s="5">
        <v>51</v>
      </c>
      <c r="U288" s="5">
        <v>59</v>
      </c>
      <c r="V288" s="5">
        <v>64</v>
      </c>
      <c r="W288" s="5">
        <v>64</v>
      </c>
      <c r="X288" s="5">
        <v>74</v>
      </c>
      <c r="Y288" s="5">
        <v>84</v>
      </c>
      <c r="Z288" s="5">
        <v>123</v>
      </c>
      <c r="AA288" s="5">
        <v>122</v>
      </c>
      <c r="AB288" s="5">
        <v>88</v>
      </c>
      <c r="AC288" s="5">
        <v>83</v>
      </c>
    </row>
    <row r="289" spans="1:29" x14ac:dyDescent="0.25">
      <c r="A289" t="s">
        <v>392</v>
      </c>
      <c r="B289" s="5">
        <v>34</v>
      </c>
      <c r="C289" s="5">
        <v>33</v>
      </c>
      <c r="D289" s="5">
        <v>30</v>
      </c>
      <c r="E289" s="5">
        <v>26</v>
      </c>
      <c r="F289" s="5">
        <v>31</v>
      </c>
      <c r="G289" s="5">
        <v>28</v>
      </c>
      <c r="H289" s="5">
        <v>34</v>
      </c>
      <c r="I289" s="5">
        <v>22</v>
      </c>
      <c r="J289" s="5">
        <v>18</v>
      </c>
      <c r="K289" s="5">
        <v>18</v>
      </c>
      <c r="L289" s="5">
        <v>25</v>
      </c>
      <c r="M289" s="5">
        <v>24</v>
      </c>
      <c r="N289" s="5">
        <v>39</v>
      </c>
      <c r="O289" s="5">
        <v>39</v>
      </c>
      <c r="P289" s="5">
        <v>35</v>
      </c>
      <c r="Q289" s="5">
        <v>39</v>
      </c>
      <c r="R289" s="5">
        <v>32</v>
      </c>
      <c r="S289" s="5">
        <v>29</v>
      </c>
      <c r="T289" s="5">
        <v>32</v>
      </c>
      <c r="U289" s="5">
        <v>30</v>
      </c>
      <c r="V289" s="5">
        <v>23</v>
      </c>
      <c r="W289" s="5">
        <v>35</v>
      </c>
      <c r="X289" s="5">
        <v>46</v>
      </c>
      <c r="Y289" s="5">
        <v>39</v>
      </c>
      <c r="Z289" s="5">
        <v>40</v>
      </c>
      <c r="AA289" s="5">
        <v>49</v>
      </c>
      <c r="AB289" s="5">
        <v>41</v>
      </c>
      <c r="AC289" s="5">
        <v>35</v>
      </c>
    </row>
    <row r="290" spans="1:29" x14ac:dyDescent="0.25">
      <c r="A290" t="s">
        <v>393</v>
      </c>
      <c r="B290" s="5">
        <v>468</v>
      </c>
      <c r="C290" s="5">
        <v>512</v>
      </c>
      <c r="D290" s="5">
        <v>398</v>
      </c>
      <c r="E290" s="5">
        <v>322</v>
      </c>
      <c r="F290" s="5">
        <v>265</v>
      </c>
      <c r="G290" s="5">
        <v>240</v>
      </c>
      <c r="H290" s="5">
        <v>237</v>
      </c>
      <c r="I290" s="5">
        <v>200</v>
      </c>
      <c r="J290" s="5">
        <v>190</v>
      </c>
      <c r="K290" s="5">
        <v>199</v>
      </c>
      <c r="L290" s="5">
        <v>238</v>
      </c>
      <c r="M290" s="5">
        <v>227</v>
      </c>
      <c r="N290" s="5">
        <v>382</v>
      </c>
      <c r="O290" s="5">
        <v>452</v>
      </c>
      <c r="P290" s="5">
        <v>351</v>
      </c>
      <c r="Q290" s="5">
        <v>285</v>
      </c>
      <c r="R290" s="5">
        <v>244</v>
      </c>
      <c r="S290" s="5">
        <v>223</v>
      </c>
      <c r="T290" s="5">
        <v>236</v>
      </c>
      <c r="U290" s="5">
        <v>212</v>
      </c>
      <c r="V290" s="5">
        <v>227</v>
      </c>
      <c r="W290" s="5">
        <v>255</v>
      </c>
      <c r="X290" s="5">
        <v>309</v>
      </c>
      <c r="Y290" s="5">
        <v>333</v>
      </c>
      <c r="Z290" s="5">
        <v>467</v>
      </c>
      <c r="AA290" s="5">
        <v>501</v>
      </c>
      <c r="AB290" s="5">
        <v>369</v>
      </c>
      <c r="AC290" s="5">
        <v>303</v>
      </c>
    </row>
    <row r="291" spans="1:29" x14ac:dyDescent="0.25">
      <c r="A291" t="s">
        <v>394</v>
      </c>
      <c r="B291" s="5">
        <v>12</v>
      </c>
      <c r="C291" s="5">
        <v>12</v>
      </c>
      <c r="D291" s="5">
        <v>14</v>
      </c>
      <c r="E291" s="5">
        <v>14</v>
      </c>
      <c r="F291" s="5">
        <v>20</v>
      </c>
      <c r="G291" s="5">
        <v>22</v>
      </c>
      <c r="H291" s="5">
        <v>14</v>
      </c>
      <c r="I291" s="5">
        <v>11</v>
      </c>
      <c r="J291" s="5">
        <v>6</v>
      </c>
      <c r="K291" s="5">
        <v>6</v>
      </c>
      <c r="L291" s="5">
        <v>12</v>
      </c>
      <c r="M291" s="5">
        <v>11</v>
      </c>
      <c r="N291" s="5">
        <v>10</v>
      </c>
      <c r="O291" s="5">
        <v>16</v>
      </c>
      <c r="P291" s="5">
        <v>16</v>
      </c>
      <c r="Q291" s="5">
        <v>11</v>
      </c>
      <c r="R291" s="5">
        <v>14</v>
      </c>
      <c r="S291" s="5">
        <v>9</v>
      </c>
      <c r="T291" s="5">
        <v>6</v>
      </c>
      <c r="U291" s="5">
        <v>9</v>
      </c>
      <c r="V291" s="5">
        <v>7</v>
      </c>
      <c r="W291" s="5">
        <v>18</v>
      </c>
      <c r="X291" s="5">
        <v>17</v>
      </c>
      <c r="Y291" s="5">
        <v>15</v>
      </c>
      <c r="Z291" s="5">
        <v>13</v>
      </c>
      <c r="AA291" s="5">
        <v>15</v>
      </c>
      <c r="AB291" s="5">
        <v>12</v>
      </c>
      <c r="AC291" s="5">
        <v>12</v>
      </c>
    </row>
    <row r="292" spans="1:29" x14ac:dyDescent="0.25">
      <c r="A292" t="s">
        <v>74</v>
      </c>
      <c r="B292" s="5">
        <v>1</v>
      </c>
      <c r="C292" s="5">
        <v>1</v>
      </c>
      <c r="D292" s="5">
        <v>1</v>
      </c>
      <c r="E292" s="5">
        <v>3</v>
      </c>
      <c r="F292" s="5">
        <v>2</v>
      </c>
      <c r="G292" s="5">
        <v>1</v>
      </c>
      <c r="H292" s="5">
        <v>3</v>
      </c>
      <c r="I292" s="5">
        <v>3</v>
      </c>
      <c r="J292" s="5">
        <v>1</v>
      </c>
      <c r="K292" s="5">
        <v>1</v>
      </c>
      <c r="L292" s="5">
        <v>1</v>
      </c>
      <c r="M292" s="5">
        <v>1</v>
      </c>
      <c r="N292" s="5">
        <v>1</v>
      </c>
      <c r="O292" s="5">
        <v>0</v>
      </c>
      <c r="P292" s="5">
        <v>1</v>
      </c>
      <c r="Q292" s="5">
        <v>2</v>
      </c>
      <c r="R292" s="5">
        <v>1</v>
      </c>
      <c r="S292" s="5">
        <v>1</v>
      </c>
      <c r="T292" s="5">
        <v>1</v>
      </c>
      <c r="U292" s="5">
        <v>1</v>
      </c>
      <c r="V292" s="5">
        <v>1</v>
      </c>
      <c r="W292" s="5">
        <v>1</v>
      </c>
      <c r="X292" s="5">
        <v>1</v>
      </c>
      <c r="Y292" s="5">
        <v>1</v>
      </c>
      <c r="Z292" s="5">
        <v>1</v>
      </c>
      <c r="AA292" s="5">
        <v>1</v>
      </c>
      <c r="AB292" s="5">
        <v>1</v>
      </c>
      <c r="AC292" s="5">
        <v>0</v>
      </c>
    </row>
    <row r="293" spans="1:29" x14ac:dyDescent="0.25">
      <c r="A293" t="s">
        <v>395</v>
      </c>
      <c r="B293" s="5">
        <v>78</v>
      </c>
      <c r="C293" s="5">
        <v>73</v>
      </c>
      <c r="D293" s="5">
        <v>64</v>
      </c>
      <c r="E293" s="5">
        <v>70</v>
      </c>
      <c r="F293" s="5">
        <v>56</v>
      </c>
      <c r="G293" s="5">
        <v>49</v>
      </c>
      <c r="H293" s="5">
        <v>45</v>
      </c>
      <c r="I293" s="5">
        <v>38</v>
      </c>
      <c r="J293" s="5">
        <v>40</v>
      </c>
      <c r="K293" s="5">
        <v>40</v>
      </c>
      <c r="L293" s="5">
        <v>49</v>
      </c>
      <c r="M293" s="5">
        <v>44</v>
      </c>
      <c r="N293" s="5">
        <v>52</v>
      </c>
      <c r="O293" s="5">
        <v>50</v>
      </c>
      <c r="P293" s="5">
        <v>47</v>
      </c>
      <c r="Q293" s="5">
        <v>40</v>
      </c>
      <c r="R293" s="5">
        <v>45</v>
      </c>
      <c r="S293" s="5">
        <v>38</v>
      </c>
      <c r="T293" s="5">
        <v>39</v>
      </c>
      <c r="U293" s="5">
        <v>45</v>
      </c>
      <c r="V293" s="5">
        <v>46</v>
      </c>
      <c r="W293" s="5">
        <v>50</v>
      </c>
      <c r="X293" s="5">
        <v>58</v>
      </c>
      <c r="Y293" s="5">
        <v>52</v>
      </c>
      <c r="Z293" s="5">
        <v>70</v>
      </c>
      <c r="AA293" s="5">
        <v>68</v>
      </c>
      <c r="AB293" s="5">
        <v>49</v>
      </c>
      <c r="AC293" s="5">
        <v>54</v>
      </c>
    </row>
    <row r="294" spans="1:29" x14ac:dyDescent="0.25">
      <c r="A294" t="s">
        <v>396</v>
      </c>
      <c r="B294" s="5">
        <v>132</v>
      </c>
      <c r="C294" s="5">
        <v>126</v>
      </c>
      <c r="D294" s="5">
        <v>114</v>
      </c>
      <c r="E294" s="5">
        <v>129</v>
      </c>
      <c r="F294" s="5">
        <v>104</v>
      </c>
      <c r="G294" s="5">
        <v>87</v>
      </c>
      <c r="H294" s="5">
        <v>75</v>
      </c>
      <c r="I294" s="5">
        <v>62</v>
      </c>
      <c r="J294" s="5">
        <v>63</v>
      </c>
      <c r="K294" s="5">
        <v>69</v>
      </c>
      <c r="L294" s="5">
        <v>80</v>
      </c>
      <c r="M294" s="5">
        <v>81</v>
      </c>
      <c r="N294" s="5">
        <v>91</v>
      </c>
      <c r="O294" s="5">
        <v>97</v>
      </c>
      <c r="P294" s="5">
        <v>92</v>
      </c>
      <c r="Q294" s="5">
        <v>79</v>
      </c>
      <c r="R294" s="5">
        <v>83</v>
      </c>
      <c r="S294" s="5">
        <v>72</v>
      </c>
      <c r="T294" s="5">
        <v>70</v>
      </c>
      <c r="U294" s="5">
        <v>67</v>
      </c>
      <c r="V294" s="5">
        <v>71</v>
      </c>
      <c r="W294" s="5">
        <v>79</v>
      </c>
      <c r="X294" s="5">
        <v>93</v>
      </c>
      <c r="Y294" s="5">
        <v>102</v>
      </c>
      <c r="Z294" s="5">
        <v>124</v>
      </c>
      <c r="AA294" s="5">
        <v>116</v>
      </c>
      <c r="AB294" s="5">
        <v>91</v>
      </c>
      <c r="AC294" s="5">
        <v>105</v>
      </c>
    </row>
    <row r="295" spans="1:29" x14ac:dyDescent="0.25">
      <c r="A295" t="s">
        <v>397</v>
      </c>
      <c r="B295" s="5">
        <v>104</v>
      </c>
      <c r="C295" s="5">
        <v>99</v>
      </c>
      <c r="D295" s="5">
        <v>81</v>
      </c>
      <c r="E295" s="5">
        <v>88</v>
      </c>
      <c r="F295" s="5">
        <v>81</v>
      </c>
      <c r="G295" s="5">
        <v>77</v>
      </c>
      <c r="H295" s="5">
        <v>72</v>
      </c>
      <c r="I295" s="5">
        <v>55</v>
      </c>
      <c r="J295" s="5">
        <v>48</v>
      </c>
      <c r="K295" s="5">
        <v>57</v>
      </c>
      <c r="L295" s="5">
        <v>66</v>
      </c>
      <c r="M295" s="5">
        <v>56</v>
      </c>
      <c r="N295" s="5">
        <v>77</v>
      </c>
      <c r="O295" s="5">
        <v>84</v>
      </c>
      <c r="P295" s="5">
        <v>73</v>
      </c>
      <c r="Q295" s="5">
        <v>61</v>
      </c>
      <c r="R295" s="5">
        <v>75</v>
      </c>
      <c r="S295" s="5">
        <v>65</v>
      </c>
      <c r="T295" s="5">
        <v>67</v>
      </c>
      <c r="U295" s="5">
        <v>57</v>
      </c>
      <c r="V295" s="5">
        <v>64</v>
      </c>
      <c r="W295" s="5">
        <v>78</v>
      </c>
      <c r="X295" s="5">
        <v>96</v>
      </c>
      <c r="Y295" s="5">
        <v>100</v>
      </c>
      <c r="Z295" s="5">
        <v>104</v>
      </c>
      <c r="AA295" s="5">
        <v>122</v>
      </c>
      <c r="AB295" s="5">
        <v>91</v>
      </c>
      <c r="AC295" s="5">
        <v>75</v>
      </c>
    </row>
    <row r="296" spans="1:29" x14ac:dyDescent="0.25">
      <c r="A296" t="s">
        <v>52</v>
      </c>
      <c r="B296" s="5">
        <v>0</v>
      </c>
      <c r="C296" s="5">
        <v>0</v>
      </c>
      <c r="D296" s="5">
        <v>0</v>
      </c>
      <c r="E296" s="5">
        <v>0</v>
      </c>
      <c r="F296" s="5">
        <v>0</v>
      </c>
      <c r="G296" s="5">
        <v>0</v>
      </c>
      <c r="H296" s="5">
        <v>0</v>
      </c>
      <c r="I296" s="5">
        <v>0</v>
      </c>
      <c r="J296" s="5">
        <v>0</v>
      </c>
      <c r="K296" s="5">
        <v>0</v>
      </c>
      <c r="L296" s="5">
        <v>0</v>
      </c>
      <c r="M296" s="5">
        <v>0</v>
      </c>
      <c r="N296" s="5">
        <v>0</v>
      </c>
      <c r="O296" s="5">
        <v>0</v>
      </c>
      <c r="P296" s="5">
        <v>0</v>
      </c>
      <c r="Q296" s="5">
        <v>0</v>
      </c>
      <c r="R296" s="5">
        <v>0</v>
      </c>
      <c r="S296" s="5">
        <v>0</v>
      </c>
      <c r="T296" s="5">
        <v>0</v>
      </c>
      <c r="U296" s="5">
        <v>0</v>
      </c>
      <c r="V296" s="5">
        <v>0</v>
      </c>
      <c r="W296" s="5">
        <v>0</v>
      </c>
      <c r="X296" s="5">
        <v>0</v>
      </c>
      <c r="Y296" s="5">
        <v>0</v>
      </c>
      <c r="Z296" s="5">
        <v>0</v>
      </c>
      <c r="AA296" s="5">
        <v>0</v>
      </c>
      <c r="AB296" s="5">
        <v>0</v>
      </c>
      <c r="AC296" s="5">
        <v>0</v>
      </c>
    </row>
    <row r="297" spans="1:29" x14ac:dyDescent="0.25">
      <c r="A297" t="s">
        <v>398</v>
      </c>
      <c r="B297" s="5">
        <v>29275</v>
      </c>
      <c r="C297" s="5">
        <v>27028</v>
      </c>
      <c r="D297" s="5">
        <v>24299</v>
      </c>
      <c r="E297" s="5">
        <v>20230</v>
      </c>
      <c r="F297" s="5">
        <v>18703</v>
      </c>
      <c r="G297" s="5">
        <v>17543</v>
      </c>
      <c r="H297" s="5">
        <v>16355</v>
      </c>
      <c r="I297" s="5">
        <v>14418</v>
      </c>
      <c r="J297" s="5">
        <v>14771</v>
      </c>
      <c r="K297" s="5">
        <v>15584</v>
      </c>
      <c r="L297" s="5">
        <v>17560</v>
      </c>
      <c r="M297" s="5">
        <v>16301</v>
      </c>
      <c r="N297" s="5">
        <v>20385</v>
      </c>
      <c r="O297" s="5">
        <v>21635</v>
      </c>
      <c r="P297" s="5">
        <v>20538</v>
      </c>
      <c r="Q297" s="5">
        <v>16937</v>
      </c>
      <c r="R297" s="5">
        <v>17763</v>
      </c>
      <c r="S297" s="5">
        <v>17660</v>
      </c>
      <c r="T297" s="5">
        <v>18115</v>
      </c>
      <c r="U297" s="5">
        <v>17583</v>
      </c>
      <c r="V297" s="5">
        <v>18391</v>
      </c>
      <c r="W297" s="5">
        <v>20048</v>
      </c>
      <c r="X297" s="5">
        <v>23224</v>
      </c>
      <c r="Y297" s="5">
        <v>24161</v>
      </c>
      <c r="Z297" s="5">
        <v>25927</v>
      </c>
      <c r="AA297" s="5">
        <v>26605</v>
      </c>
      <c r="AB297" s="5">
        <v>21973</v>
      </c>
      <c r="AC297" s="5">
        <v>19092</v>
      </c>
    </row>
    <row r="298" spans="1:29" x14ac:dyDescent="0.25">
      <c r="A298" t="s">
        <v>399</v>
      </c>
      <c r="B298" s="5">
        <v>51</v>
      </c>
      <c r="C298" s="5">
        <v>35</v>
      </c>
      <c r="D298" s="5">
        <v>32</v>
      </c>
      <c r="E298" s="5">
        <v>22</v>
      </c>
      <c r="F298" s="5">
        <v>29</v>
      </c>
      <c r="G298" s="5">
        <v>27</v>
      </c>
      <c r="H298" s="5">
        <v>32</v>
      </c>
      <c r="I298" s="5">
        <v>21</v>
      </c>
      <c r="J298" s="5">
        <v>19</v>
      </c>
      <c r="K298" s="5">
        <v>23</v>
      </c>
      <c r="L298" s="5">
        <v>25</v>
      </c>
      <c r="M298" s="5">
        <v>23</v>
      </c>
      <c r="N298" s="5">
        <v>26</v>
      </c>
      <c r="O298" s="5">
        <v>21</v>
      </c>
      <c r="P298" s="5">
        <v>30</v>
      </c>
      <c r="Q298" s="5">
        <v>29</v>
      </c>
      <c r="R298" s="5">
        <v>29</v>
      </c>
      <c r="S298" s="5">
        <v>30</v>
      </c>
      <c r="T298" s="5">
        <v>25</v>
      </c>
      <c r="U298" s="5">
        <v>29</v>
      </c>
      <c r="V298" s="5">
        <v>28</v>
      </c>
      <c r="W298" s="5">
        <v>36</v>
      </c>
      <c r="X298" s="5">
        <v>36</v>
      </c>
      <c r="Y298" s="5">
        <v>30</v>
      </c>
      <c r="Z298" s="5">
        <v>27</v>
      </c>
      <c r="AA298" s="5">
        <v>26</v>
      </c>
      <c r="AB298" s="5">
        <v>27</v>
      </c>
      <c r="AC298" s="5">
        <v>23</v>
      </c>
    </row>
    <row r="299" spans="1:29" x14ac:dyDescent="0.25">
      <c r="A299" t="s">
        <v>400</v>
      </c>
      <c r="B299" s="5">
        <v>29</v>
      </c>
      <c r="C299" s="5">
        <v>22</v>
      </c>
      <c r="D299" s="5">
        <v>21</v>
      </c>
      <c r="E299" s="5">
        <v>18</v>
      </c>
      <c r="F299" s="5">
        <v>19</v>
      </c>
      <c r="G299" s="5">
        <v>18</v>
      </c>
      <c r="H299" s="5">
        <v>24</v>
      </c>
      <c r="I299" s="5">
        <v>14</v>
      </c>
      <c r="J299" s="5">
        <v>16</v>
      </c>
      <c r="K299" s="5">
        <v>17</v>
      </c>
      <c r="L299" s="5">
        <v>22</v>
      </c>
      <c r="M299" s="5">
        <v>28</v>
      </c>
      <c r="N299" s="5">
        <v>36</v>
      </c>
      <c r="O299" s="5">
        <v>40</v>
      </c>
      <c r="P299" s="5">
        <v>37</v>
      </c>
      <c r="Q299" s="5">
        <v>24</v>
      </c>
      <c r="R299" s="5">
        <v>28</v>
      </c>
      <c r="S299" s="5">
        <v>26</v>
      </c>
      <c r="T299" s="5">
        <v>31</v>
      </c>
      <c r="U299" s="5">
        <v>25</v>
      </c>
      <c r="V299" s="5">
        <v>24</v>
      </c>
      <c r="W299" s="5">
        <v>29</v>
      </c>
      <c r="X299" s="5">
        <v>28</v>
      </c>
      <c r="Y299" s="5">
        <v>37</v>
      </c>
      <c r="Z299" s="5">
        <v>33</v>
      </c>
      <c r="AA299" s="5">
        <v>46</v>
      </c>
      <c r="AB299" s="5">
        <v>40</v>
      </c>
      <c r="AC299" s="5">
        <v>34</v>
      </c>
    </row>
    <row r="300" spans="1:29" x14ac:dyDescent="0.25">
      <c r="A300" t="s">
        <v>401</v>
      </c>
      <c r="B300" s="5">
        <v>20</v>
      </c>
      <c r="C300" s="5">
        <v>20</v>
      </c>
      <c r="D300" s="5">
        <v>13</v>
      </c>
      <c r="E300" s="5">
        <v>6</v>
      </c>
      <c r="F300" s="5">
        <v>7</v>
      </c>
      <c r="G300" s="5">
        <v>14</v>
      </c>
      <c r="H300" s="5">
        <v>8</v>
      </c>
      <c r="I300" s="5">
        <v>9</v>
      </c>
      <c r="J300" s="5">
        <v>12</v>
      </c>
      <c r="K300" s="5">
        <v>14</v>
      </c>
      <c r="L300" s="5">
        <v>14</v>
      </c>
      <c r="M300" s="5">
        <v>11</v>
      </c>
      <c r="N300" s="5">
        <v>16</v>
      </c>
      <c r="O300" s="5">
        <v>13</v>
      </c>
      <c r="P300" s="5">
        <v>12</v>
      </c>
      <c r="Q300" s="5">
        <v>12</v>
      </c>
      <c r="R300" s="5">
        <v>11</v>
      </c>
      <c r="S300" s="5">
        <v>4</v>
      </c>
      <c r="T300" s="5">
        <v>7</v>
      </c>
      <c r="U300" s="5">
        <v>7</v>
      </c>
      <c r="V300" s="5">
        <v>8</v>
      </c>
      <c r="W300" s="5">
        <v>5</v>
      </c>
      <c r="X300" s="5">
        <v>8</v>
      </c>
      <c r="Y300" s="5">
        <v>9</v>
      </c>
      <c r="Z300" s="5">
        <v>13</v>
      </c>
      <c r="AA300" s="5">
        <v>12</v>
      </c>
      <c r="AB300" s="5">
        <v>10</v>
      </c>
      <c r="AC300" s="5">
        <v>11</v>
      </c>
    </row>
    <row r="301" spans="1:29" x14ac:dyDescent="0.25">
      <c r="A301" t="s">
        <v>402</v>
      </c>
      <c r="B301" s="5">
        <v>36</v>
      </c>
      <c r="C301" s="5">
        <v>33</v>
      </c>
      <c r="D301" s="5">
        <v>23</v>
      </c>
      <c r="E301" s="5">
        <v>22</v>
      </c>
      <c r="F301" s="5">
        <v>21</v>
      </c>
      <c r="G301" s="5">
        <v>23</v>
      </c>
      <c r="H301" s="5">
        <v>13</v>
      </c>
      <c r="I301" s="5">
        <v>9</v>
      </c>
      <c r="J301" s="5">
        <v>12</v>
      </c>
      <c r="K301" s="5">
        <v>13</v>
      </c>
      <c r="L301" s="5">
        <v>18</v>
      </c>
      <c r="M301" s="5">
        <v>19</v>
      </c>
      <c r="N301" s="5">
        <v>26</v>
      </c>
      <c r="O301" s="5">
        <v>25</v>
      </c>
      <c r="P301" s="5">
        <v>28</v>
      </c>
      <c r="Q301" s="5">
        <v>21</v>
      </c>
      <c r="R301" s="5">
        <v>19</v>
      </c>
      <c r="S301" s="5">
        <v>19</v>
      </c>
      <c r="T301" s="5">
        <v>16</v>
      </c>
      <c r="U301" s="5">
        <v>15</v>
      </c>
      <c r="V301" s="5">
        <v>15</v>
      </c>
      <c r="W301" s="5">
        <v>16</v>
      </c>
      <c r="X301" s="5">
        <v>17</v>
      </c>
      <c r="Y301" s="5">
        <v>24</v>
      </c>
      <c r="Z301" s="5">
        <v>24</v>
      </c>
      <c r="AA301" s="5">
        <v>23</v>
      </c>
      <c r="AB301" s="5">
        <v>21</v>
      </c>
      <c r="AC301" s="5">
        <v>18</v>
      </c>
    </row>
    <row r="302" spans="1:29" x14ac:dyDescent="0.25">
      <c r="A302" t="s">
        <v>403</v>
      </c>
      <c r="B302" s="5">
        <v>11</v>
      </c>
      <c r="C302" s="5">
        <v>8</v>
      </c>
      <c r="D302" s="5">
        <v>6</v>
      </c>
      <c r="E302" s="5">
        <v>3</v>
      </c>
      <c r="F302" s="5">
        <v>4</v>
      </c>
      <c r="G302" s="5">
        <v>4</v>
      </c>
      <c r="H302" s="5">
        <v>3</v>
      </c>
      <c r="I302" s="5">
        <v>3</v>
      </c>
      <c r="J302" s="5">
        <v>7</v>
      </c>
      <c r="K302" s="5">
        <v>7</v>
      </c>
      <c r="L302" s="5">
        <v>7</v>
      </c>
      <c r="M302" s="5">
        <v>5</v>
      </c>
      <c r="N302" s="5">
        <v>5</v>
      </c>
      <c r="O302" s="5">
        <v>5</v>
      </c>
      <c r="P302" s="5">
        <v>3</v>
      </c>
      <c r="Q302" s="5">
        <v>8</v>
      </c>
      <c r="R302" s="5">
        <v>6</v>
      </c>
      <c r="S302" s="5">
        <v>7</v>
      </c>
      <c r="T302" s="5">
        <v>4</v>
      </c>
      <c r="U302" s="5">
        <v>4</v>
      </c>
      <c r="V302" s="5">
        <v>4</v>
      </c>
      <c r="W302" s="5">
        <v>5</v>
      </c>
      <c r="X302" s="5">
        <v>8</v>
      </c>
      <c r="Y302" s="5">
        <v>12</v>
      </c>
      <c r="Z302" s="5">
        <v>16</v>
      </c>
      <c r="AA302" s="5">
        <v>15</v>
      </c>
      <c r="AB302" s="5">
        <v>13</v>
      </c>
      <c r="AC302" s="5">
        <v>12</v>
      </c>
    </row>
    <row r="303" spans="1:29" x14ac:dyDescent="0.25">
      <c r="A303" t="s">
        <v>404</v>
      </c>
      <c r="B303" s="5">
        <v>4</v>
      </c>
      <c r="C303" s="5">
        <v>4</v>
      </c>
      <c r="D303" s="5">
        <v>6</v>
      </c>
      <c r="E303" s="5">
        <v>5</v>
      </c>
      <c r="F303" s="5">
        <v>5</v>
      </c>
      <c r="G303" s="5">
        <v>2</v>
      </c>
      <c r="H303" s="5">
        <v>1</v>
      </c>
      <c r="I303" s="5">
        <v>4</v>
      </c>
      <c r="J303" s="5">
        <v>2</v>
      </c>
      <c r="K303" s="5">
        <v>2</v>
      </c>
      <c r="L303" s="5">
        <v>4</v>
      </c>
      <c r="M303" s="5">
        <v>8</v>
      </c>
      <c r="N303" s="5">
        <v>9</v>
      </c>
      <c r="O303" s="5">
        <v>8</v>
      </c>
      <c r="P303" s="5">
        <v>7</v>
      </c>
      <c r="Q303" s="5">
        <v>4</v>
      </c>
      <c r="R303" s="5">
        <v>5</v>
      </c>
      <c r="S303" s="5">
        <v>2</v>
      </c>
      <c r="T303" s="5">
        <v>4</v>
      </c>
      <c r="U303" s="5">
        <v>2</v>
      </c>
      <c r="V303" s="5">
        <v>2</v>
      </c>
      <c r="W303" s="5">
        <v>2</v>
      </c>
      <c r="X303" s="5">
        <v>2</v>
      </c>
      <c r="Y303" s="5">
        <v>10</v>
      </c>
      <c r="Z303" s="5">
        <v>7</v>
      </c>
      <c r="AA303" s="5">
        <v>6</v>
      </c>
      <c r="AB303" s="5">
        <v>8</v>
      </c>
      <c r="AC303" s="5">
        <v>8</v>
      </c>
    </row>
    <row r="304" spans="1:29" x14ac:dyDescent="0.25">
      <c r="A304" t="s">
        <v>405</v>
      </c>
      <c r="B304" s="5">
        <v>1</v>
      </c>
      <c r="C304" s="5">
        <v>0</v>
      </c>
      <c r="D304" s="5">
        <v>1</v>
      </c>
      <c r="E304" s="5">
        <v>0</v>
      </c>
      <c r="F304" s="5">
        <v>1</v>
      </c>
      <c r="G304" s="5">
        <v>1</v>
      </c>
      <c r="H304" s="5">
        <v>0</v>
      </c>
      <c r="I304" s="5">
        <v>0</v>
      </c>
      <c r="J304" s="5">
        <v>1</v>
      </c>
      <c r="K304" s="5">
        <v>1</v>
      </c>
      <c r="L304" s="5">
        <v>6</v>
      </c>
      <c r="M304" s="5">
        <v>2</v>
      </c>
      <c r="N304" s="5">
        <v>4</v>
      </c>
      <c r="O304" s="5">
        <v>4</v>
      </c>
      <c r="P304" s="5">
        <v>4</v>
      </c>
      <c r="Q304" s="5">
        <v>2</v>
      </c>
      <c r="R304" s="5">
        <v>2</v>
      </c>
      <c r="S304" s="5">
        <v>1</v>
      </c>
      <c r="T304" s="5">
        <v>1</v>
      </c>
      <c r="U304" s="5">
        <v>1</v>
      </c>
      <c r="V304" s="5">
        <v>1</v>
      </c>
      <c r="W304" s="5">
        <v>1</v>
      </c>
      <c r="X304" s="5">
        <v>1</v>
      </c>
      <c r="Y304" s="5">
        <v>1</v>
      </c>
      <c r="Z304" s="5">
        <v>1</v>
      </c>
      <c r="AA304" s="5">
        <v>3</v>
      </c>
      <c r="AB304" s="5">
        <v>2</v>
      </c>
      <c r="AC304" s="5">
        <v>0</v>
      </c>
    </row>
    <row r="305" spans="1:29" x14ac:dyDescent="0.25">
      <c r="A305" t="s">
        <v>78</v>
      </c>
      <c r="B305" s="5">
        <v>16</v>
      </c>
      <c r="C305" s="5">
        <v>19</v>
      </c>
      <c r="D305" s="5">
        <v>18</v>
      </c>
      <c r="E305" s="5">
        <v>21</v>
      </c>
      <c r="F305" s="5">
        <v>19</v>
      </c>
      <c r="G305" s="5">
        <v>13</v>
      </c>
      <c r="H305" s="5">
        <v>11</v>
      </c>
      <c r="I305" s="5">
        <v>11</v>
      </c>
      <c r="J305" s="5">
        <v>14</v>
      </c>
      <c r="K305" s="5">
        <v>13</v>
      </c>
      <c r="L305" s="5">
        <v>8</v>
      </c>
      <c r="M305" s="5">
        <v>16</v>
      </c>
      <c r="N305" s="5">
        <v>16</v>
      </c>
      <c r="O305" s="5">
        <v>17</v>
      </c>
      <c r="P305" s="5">
        <v>14</v>
      </c>
      <c r="Q305" s="5">
        <v>16</v>
      </c>
      <c r="R305" s="5">
        <v>15</v>
      </c>
      <c r="S305" s="5">
        <v>19</v>
      </c>
      <c r="T305" s="5">
        <v>14</v>
      </c>
      <c r="U305" s="5">
        <v>10</v>
      </c>
      <c r="V305" s="5">
        <v>17</v>
      </c>
      <c r="W305" s="5">
        <v>17</v>
      </c>
      <c r="X305" s="5">
        <v>16</v>
      </c>
      <c r="Y305" s="5">
        <v>13</v>
      </c>
      <c r="Z305" s="5">
        <v>15</v>
      </c>
      <c r="AA305" s="5">
        <v>12</v>
      </c>
      <c r="AB305" s="5">
        <v>17</v>
      </c>
      <c r="AC305" s="5">
        <v>21</v>
      </c>
    </row>
    <row r="306" spans="1:29" x14ac:dyDescent="0.25">
      <c r="A306" t="s">
        <v>47</v>
      </c>
      <c r="B306" s="5">
        <v>1</v>
      </c>
      <c r="C306" s="5">
        <v>1</v>
      </c>
      <c r="D306" s="5">
        <v>1</v>
      </c>
      <c r="E306" s="5">
        <v>1</v>
      </c>
      <c r="F306" s="5">
        <v>1</v>
      </c>
      <c r="G306" s="5">
        <v>1</v>
      </c>
      <c r="H306" s="5">
        <v>1</v>
      </c>
      <c r="I306" s="5">
        <v>1</v>
      </c>
      <c r="J306" s="5">
        <v>1</v>
      </c>
      <c r="K306" s="5">
        <v>1</v>
      </c>
      <c r="L306" s="5">
        <v>1</v>
      </c>
      <c r="M306" s="5">
        <v>1</v>
      </c>
      <c r="N306" s="5">
        <v>1</v>
      </c>
      <c r="O306" s="5">
        <v>1</v>
      </c>
      <c r="P306" s="5">
        <v>3</v>
      </c>
      <c r="Q306" s="5">
        <v>2</v>
      </c>
      <c r="R306" s="5">
        <v>2</v>
      </c>
      <c r="S306" s="5">
        <v>1</v>
      </c>
      <c r="T306" s="5">
        <v>1</v>
      </c>
      <c r="U306" s="5">
        <v>3</v>
      </c>
      <c r="V306" s="5">
        <v>1</v>
      </c>
      <c r="W306" s="5">
        <v>1</v>
      </c>
      <c r="X306" s="5">
        <v>1</v>
      </c>
      <c r="Y306" s="5">
        <v>1</v>
      </c>
      <c r="Z306" s="5">
        <v>1</v>
      </c>
      <c r="AA306" s="5">
        <v>1</v>
      </c>
      <c r="AB306" s="5">
        <v>1</v>
      </c>
      <c r="AC306" s="5">
        <v>1</v>
      </c>
    </row>
    <row r="307" spans="1:29" x14ac:dyDescent="0.25">
      <c r="A307" t="s">
        <v>406</v>
      </c>
      <c r="B307" s="5">
        <v>42</v>
      </c>
      <c r="C307" s="5">
        <v>32</v>
      </c>
      <c r="D307" s="5">
        <v>38</v>
      </c>
      <c r="E307" s="5">
        <v>22</v>
      </c>
      <c r="F307" s="5">
        <v>32</v>
      </c>
      <c r="G307" s="5">
        <v>35</v>
      </c>
      <c r="H307" s="5">
        <v>39</v>
      </c>
      <c r="I307" s="5">
        <v>32</v>
      </c>
      <c r="J307" s="5">
        <v>30</v>
      </c>
      <c r="K307" s="5">
        <v>34</v>
      </c>
      <c r="L307" s="5">
        <v>30</v>
      </c>
      <c r="M307" s="5">
        <v>24</v>
      </c>
      <c r="N307" s="5">
        <v>30</v>
      </c>
      <c r="O307" s="5">
        <v>45</v>
      </c>
      <c r="P307" s="5">
        <v>40</v>
      </c>
      <c r="Q307" s="5">
        <v>35</v>
      </c>
      <c r="R307" s="5">
        <v>41</v>
      </c>
      <c r="S307" s="5">
        <v>45</v>
      </c>
      <c r="T307" s="5">
        <v>48</v>
      </c>
      <c r="U307" s="5">
        <v>42</v>
      </c>
      <c r="V307" s="5">
        <v>45</v>
      </c>
      <c r="W307" s="5">
        <v>45</v>
      </c>
      <c r="X307" s="5">
        <v>54</v>
      </c>
      <c r="Y307" s="5">
        <v>45</v>
      </c>
      <c r="Z307" s="5">
        <v>44</v>
      </c>
      <c r="AA307" s="5">
        <v>58</v>
      </c>
      <c r="AB307" s="5">
        <v>44</v>
      </c>
      <c r="AC307" s="5">
        <v>36</v>
      </c>
    </row>
    <row r="308" spans="1:29" x14ac:dyDescent="0.25">
      <c r="A308" t="s">
        <v>407</v>
      </c>
      <c r="B308" s="5">
        <v>4</v>
      </c>
      <c r="C308" s="5">
        <v>1</v>
      </c>
      <c r="D308" s="5">
        <v>2</v>
      </c>
      <c r="E308" s="5">
        <v>1</v>
      </c>
      <c r="F308" s="5">
        <v>1</v>
      </c>
      <c r="G308" s="5">
        <v>1</v>
      </c>
      <c r="H308" s="5">
        <v>1</v>
      </c>
      <c r="I308" s="5">
        <v>1</v>
      </c>
      <c r="J308" s="5">
        <v>1</v>
      </c>
      <c r="K308" s="5">
        <v>1</v>
      </c>
      <c r="L308" s="5">
        <v>1</v>
      </c>
      <c r="M308" s="5">
        <v>1</v>
      </c>
      <c r="N308" s="5">
        <v>1</v>
      </c>
      <c r="O308" s="5">
        <v>3</v>
      </c>
      <c r="P308" s="5">
        <v>5</v>
      </c>
      <c r="Q308" s="5">
        <v>5</v>
      </c>
      <c r="R308" s="5">
        <v>3</v>
      </c>
      <c r="S308" s="5">
        <v>1</v>
      </c>
      <c r="T308" s="5">
        <v>3</v>
      </c>
      <c r="U308" s="5">
        <v>3</v>
      </c>
      <c r="V308" s="5">
        <v>3</v>
      </c>
      <c r="W308" s="5">
        <v>2</v>
      </c>
      <c r="X308" s="5">
        <v>4</v>
      </c>
      <c r="Y308" s="5">
        <v>4</v>
      </c>
      <c r="Z308" s="5">
        <v>4</v>
      </c>
      <c r="AA308" s="5">
        <v>4</v>
      </c>
      <c r="AB308" s="5">
        <v>3</v>
      </c>
      <c r="AC308" s="5">
        <v>3</v>
      </c>
    </row>
    <row r="309" spans="1:29" x14ac:dyDescent="0.25">
      <c r="A309" t="s">
        <v>408</v>
      </c>
      <c r="B309" s="5">
        <v>7</v>
      </c>
      <c r="C309" s="5">
        <v>7</v>
      </c>
      <c r="D309" s="5">
        <v>6</v>
      </c>
      <c r="E309" s="5">
        <v>4</v>
      </c>
      <c r="F309" s="5">
        <v>6</v>
      </c>
      <c r="G309" s="5">
        <v>5</v>
      </c>
      <c r="H309" s="5">
        <v>5</v>
      </c>
      <c r="I309" s="5">
        <v>4</v>
      </c>
      <c r="J309" s="5">
        <v>4</v>
      </c>
      <c r="K309" s="5">
        <v>4</v>
      </c>
      <c r="L309" s="5">
        <v>5</v>
      </c>
      <c r="M309" s="5">
        <v>2</v>
      </c>
      <c r="N309" s="5">
        <v>2</v>
      </c>
      <c r="O309" s="5">
        <v>1</v>
      </c>
      <c r="P309" s="5">
        <v>2</v>
      </c>
      <c r="Q309" s="5">
        <v>1</v>
      </c>
      <c r="R309" s="5">
        <v>2</v>
      </c>
      <c r="S309" s="5">
        <v>2</v>
      </c>
      <c r="T309" s="5">
        <v>2</v>
      </c>
      <c r="U309" s="5">
        <v>2</v>
      </c>
      <c r="V309" s="5">
        <v>6</v>
      </c>
      <c r="W309" s="5">
        <v>2</v>
      </c>
      <c r="X309" s="5">
        <v>2</v>
      </c>
      <c r="Y309" s="5">
        <v>5</v>
      </c>
      <c r="Z309" s="5">
        <v>7</v>
      </c>
      <c r="AA309" s="5">
        <v>9</v>
      </c>
      <c r="AB309" s="5">
        <v>5</v>
      </c>
      <c r="AC309" s="5">
        <v>5</v>
      </c>
    </row>
    <row r="310" spans="1:29" x14ac:dyDescent="0.25">
      <c r="A310" t="s">
        <v>79</v>
      </c>
      <c r="B310" s="5">
        <v>25</v>
      </c>
      <c r="C310" s="5">
        <v>35</v>
      </c>
      <c r="D310" s="5">
        <v>30</v>
      </c>
      <c r="E310" s="5">
        <v>29</v>
      </c>
      <c r="F310" s="5">
        <v>21</v>
      </c>
      <c r="G310" s="5">
        <v>22</v>
      </c>
      <c r="H310" s="5">
        <v>22</v>
      </c>
      <c r="I310" s="5">
        <v>15</v>
      </c>
      <c r="J310" s="5">
        <v>13</v>
      </c>
      <c r="K310" s="5">
        <v>14</v>
      </c>
      <c r="L310" s="5">
        <v>22</v>
      </c>
      <c r="M310" s="5">
        <v>18</v>
      </c>
      <c r="N310" s="5">
        <v>27</v>
      </c>
      <c r="O310" s="5">
        <v>32</v>
      </c>
      <c r="P310" s="5">
        <v>22</v>
      </c>
      <c r="Q310" s="5">
        <v>24</v>
      </c>
      <c r="R310" s="5">
        <v>25</v>
      </c>
      <c r="S310" s="5">
        <v>24</v>
      </c>
      <c r="T310" s="5">
        <v>28</v>
      </c>
      <c r="U310" s="5">
        <v>24</v>
      </c>
      <c r="V310" s="5">
        <v>22</v>
      </c>
      <c r="W310" s="5">
        <v>23</v>
      </c>
      <c r="X310" s="5">
        <v>28</v>
      </c>
      <c r="Y310" s="5">
        <v>37</v>
      </c>
      <c r="Z310" s="5">
        <v>35</v>
      </c>
      <c r="AA310" s="5">
        <v>29</v>
      </c>
      <c r="AB310" s="5">
        <v>20</v>
      </c>
      <c r="AC310" s="5">
        <v>25</v>
      </c>
    </row>
    <row r="311" spans="1:29" x14ac:dyDescent="0.25">
      <c r="A311" t="s">
        <v>409</v>
      </c>
      <c r="B311" s="5">
        <v>15</v>
      </c>
      <c r="C311" s="5">
        <v>20</v>
      </c>
      <c r="D311" s="5">
        <v>15</v>
      </c>
      <c r="E311" s="5">
        <v>9</v>
      </c>
      <c r="F311" s="5">
        <v>8</v>
      </c>
      <c r="G311" s="5">
        <v>7</v>
      </c>
      <c r="H311" s="5">
        <v>9</v>
      </c>
      <c r="I311" s="5">
        <v>8</v>
      </c>
      <c r="J311" s="5">
        <v>5</v>
      </c>
      <c r="K311" s="5">
        <v>5</v>
      </c>
      <c r="L311" s="5">
        <v>5</v>
      </c>
      <c r="M311" s="5">
        <v>6</v>
      </c>
      <c r="N311" s="5">
        <v>4</v>
      </c>
      <c r="O311" s="5">
        <v>8</v>
      </c>
      <c r="P311" s="5">
        <v>10</v>
      </c>
      <c r="Q311" s="5">
        <v>7</v>
      </c>
      <c r="R311" s="5">
        <v>9</v>
      </c>
      <c r="S311" s="5">
        <v>9</v>
      </c>
      <c r="T311" s="5">
        <v>11</v>
      </c>
      <c r="U311" s="5">
        <v>11</v>
      </c>
      <c r="V311" s="5">
        <v>6</v>
      </c>
      <c r="W311" s="5">
        <v>7</v>
      </c>
      <c r="X311" s="5">
        <v>10</v>
      </c>
      <c r="Y311" s="5">
        <v>11</v>
      </c>
      <c r="Z311" s="5">
        <v>18</v>
      </c>
      <c r="AA311" s="5">
        <v>22</v>
      </c>
      <c r="AB311" s="5">
        <v>8</v>
      </c>
      <c r="AC311" s="5">
        <v>10</v>
      </c>
    </row>
    <row r="312" spans="1:29" x14ac:dyDescent="0.25">
      <c r="A312" t="s">
        <v>410</v>
      </c>
      <c r="B312" s="5">
        <v>8</v>
      </c>
      <c r="C312" s="5">
        <v>5</v>
      </c>
      <c r="D312" s="5">
        <v>7</v>
      </c>
      <c r="E312" s="5">
        <v>7</v>
      </c>
      <c r="F312" s="5">
        <v>5</v>
      </c>
      <c r="G312" s="5">
        <v>2</v>
      </c>
      <c r="H312" s="5">
        <v>2</v>
      </c>
      <c r="I312" s="5">
        <v>2</v>
      </c>
      <c r="J312" s="5">
        <v>2</v>
      </c>
      <c r="K312" s="5">
        <v>2</v>
      </c>
      <c r="L312" s="5">
        <v>5</v>
      </c>
      <c r="M312" s="5">
        <v>5</v>
      </c>
      <c r="N312" s="5">
        <v>4</v>
      </c>
      <c r="O312" s="5">
        <v>4</v>
      </c>
      <c r="P312" s="5">
        <v>4</v>
      </c>
      <c r="Q312" s="5">
        <v>3</v>
      </c>
      <c r="R312" s="5">
        <v>3</v>
      </c>
      <c r="S312" s="5">
        <v>4</v>
      </c>
      <c r="T312" s="5">
        <v>2</v>
      </c>
      <c r="U312" s="5">
        <v>2</v>
      </c>
      <c r="V312" s="5">
        <v>2</v>
      </c>
      <c r="W312" s="5">
        <v>7</v>
      </c>
      <c r="X312" s="5">
        <v>5</v>
      </c>
      <c r="Y312" s="5">
        <v>7</v>
      </c>
      <c r="Z312" s="5">
        <v>4</v>
      </c>
      <c r="AA312" s="5">
        <v>4</v>
      </c>
      <c r="AB312" s="5">
        <v>5</v>
      </c>
      <c r="AC312" s="5">
        <v>5</v>
      </c>
    </row>
    <row r="313" spans="1:29" x14ac:dyDescent="0.25">
      <c r="A313" t="s">
        <v>122</v>
      </c>
      <c r="B313" s="5">
        <v>83</v>
      </c>
      <c r="C313" s="5">
        <v>83</v>
      </c>
      <c r="D313" s="5">
        <v>62</v>
      </c>
      <c r="E313" s="5">
        <v>44</v>
      </c>
      <c r="F313" s="5">
        <v>44</v>
      </c>
      <c r="G313" s="5">
        <v>53</v>
      </c>
      <c r="H313" s="5">
        <v>49</v>
      </c>
      <c r="I313" s="5">
        <v>42</v>
      </c>
      <c r="J313" s="5">
        <v>40</v>
      </c>
      <c r="K313" s="5">
        <v>46</v>
      </c>
      <c r="L313" s="5">
        <v>39</v>
      </c>
      <c r="M313" s="5">
        <v>31</v>
      </c>
      <c r="N313" s="5">
        <v>37</v>
      </c>
      <c r="O313" s="5">
        <v>33</v>
      </c>
      <c r="P313" s="5">
        <v>37</v>
      </c>
      <c r="Q313" s="5">
        <v>40</v>
      </c>
      <c r="R313" s="5">
        <v>47</v>
      </c>
      <c r="S313" s="5">
        <v>43</v>
      </c>
      <c r="T313" s="5">
        <v>46</v>
      </c>
      <c r="U313" s="5">
        <v>40</v>
      </c>
      <c r="V313" s="5">
        <v>40</v>
      </c>
      <c r="W313" s="5">
        <v>39</v>
      </c>
      <c r="X313" s="5">
        <v>44</v>
      </c>
      <c r="Y313" s="5">
        <v>55</v>
      </c>
      <c r="Z313" s="5">
        <v>52</v>
      </c>
      <c r="AA313" s="5">
        <v>43</v>
      </c>
      <c r="AB313" s="5">
        <v>44</v>
      </c>
      <c r="AC313" s="5">
        <v>34</v>
      </c>
    </row>
    <row r="314" spans="1:29" x14ac:dyDescent="0.25">
      <c r="A314" t="s">
        <v>93</v>
      </c>
      <c r="B314" s="5">
        <v>80</v>
      </c>
      <c r="C314" s="5">
        <v>85</v>
      </c>
      <c r="D314" s="5">
        <v>56</v>
      </c>
      <c r="E314" s="5">
        <v>48</v>
      </c>
      <c r="F314" s="5">
        <v>26</v>
      </c>
      <c r="G314" s="5">
        <v>26</v>
      </c>
      <c r="H314" s="5">
        <v>17</v>
      </c>
      <c r="I314" s="5">
        <v>23</v>
      </c>
      <c r="J314" s="5">
        <v>16</v>
      </c>
      <c r="K314" s="5">
        <v>19</v>
      </c>
      <c r="L314" s="5">
        <v>16</v>
      </c>
      <c r="M314" s="5">
        <v>29</v>
      </c>
      <c r="N314" s="5">
        <v>58</v>
      </c>
      <c r="O314" s="5">
        <v>77</v>
      </c>
      <c r="P314" s="5">
        <v>47</v>
      </c>
      <c r="Q314" s="5">
        <v>30</v>
      </c>
      <c r="R314" s="5">
        <v>21</v>
      </c>
      <c r="S314" s="5">
        <v>18</v>
      </c>
      <c r="T314" s="5">
        <v>13</v>
      </c>
      <c r="U314" s="5">
        <v>11</v>
      </c>
      <c r="V314" s="5">
        <v>17</v>
      </c>
      <c r="W314" s="5">
        <v>13</v>
      </c>
      <c r="X314" s="5">
        <v>13</v>
      </c>
      <c r="Y314" s="5">
        <v>24</v>
      </c>
      <c r="Z314" s="5">
        <v>73</v>
      </c>
      <c r="AA314" s="5">
        <v>87</v>
      </c>
      <c r="AB314" s="5">
        <v>54</v>
      </c>
      <c r="AC314" s="5">
        <v>36</v>
      </c>
    </row>
    <row r="315" spans="1:29" x14ac:dyDescent="0.25">
      <c r="A315" t="s">
        <v>411</v>
      </c>
      <c r="B315" s="5">
        <v>72</v>
      </c>
      <c r="C315" s="5">
        <v>74</v>
      </c>
      <c r="D315" s="5">
        <v>51</v>
      </c>
      <c r="E315" s="5">
        <v>49</v>
      </c>
      <c r="F315" s="5">
        <v>47</v>
      </c>
      <c r="G315" s="5">
        <v>50</v>
      </c>
      <c r="H315" s="5">
        <v>51</v>
      </c>
      <c r="I315" s="5">
        <v>40</v>
      </c>
      <c r="J315" s="5">
        <v>40</v>
      </c>
      <c r="K315" s="5">
        <v>37</v>
      </c>
      <c r="L315" s="5">
        <v>40</v>
      </c>
      <c r="M315" s="5">
        <v>30</v>
      </c>
      <c r="N315" s="5">
        <v>35</v>
      </c>
      <c r="O315" s="5">
        <v>44</v>
      </c>
      <c r="P315" s="5">
        <v>44</v>
      </c>
      <c r="Q315" s="5">
        <v>38</v>
      </c>
      <c r="R315" s="5">
        <v>34</v>
      </c>
      <c r="S315" s="5">
        <v>46</v>
      </c>
      <c r="T315" s="5">
        <v>43</v>
      </c>
      <c r="U315" s="5">
        <v>47</v>
      </c>
      <c r="V315" s="5">
        <v>46</v>
      </c>
      <c r="W315" s="5">
        <v>50</v>
      </c>
      <c r="X315" s="5">
        <v>61</v>
      </c>
      <c r="Y315" s="5">
        <v>64</v>
      </c>
      <c r="Z315" s="5">
        <v>68</v>
      </c>
      <c r="AA315" s="5">
        <v>65</v>
      </c>
      <c r="AB315" s="5">
        <v>54</v>
      </c>
      <c r="AC315" s="5">
        <v>51</v>
      </c>
    </row>
    <row r="316" spans="1:29" x14ac:dyDescent="0.25">
      <c r="A316" t="s">
        <v>412</v>
      </c>
      <c r="B316" s="5">
        <v>106</v>
      </c>
      <c r="C316" s="5">
        <v>88</v>
      </c>
      <c r="D316" s="5">
        <v>77</v>
      </c>
      <c r="E316" s="5">
        <v>85</v>
      </c>
      <c r="F316" s="5">
        <v>71</v>
      </c>
      <c r="G316" s="5">
        <v>73</v>
      </c>
      <c r="H316" s="5">
        <v>69</v>
      </c>
      <c r="I316" s="5">
        <v>58</v>
      </c>
      <c r="J316" s="5">
        <v>50</v>
      </c>
      <c r="K316" s="5">
        <v>54</v>
      </c>
      <c r="L316" s="5">
        <v>63</v>
      </c>
      <c r="M316" s="5">
        <v>68</v>
      </c>
      <c r="N316" s="5">
        <v>78</v>
      </c>
      <c r="O316" s="5">
        <v>81</v>
      </c>
      <c r="P316" s="5">
        <v>79</v>
      </c>
      <c r="Q316" s="5">
        <v>67</v>
      </c>
      <c r="R316" s="5">
        <v>64</v>
      </c>
      <c r="S316" s="5">
        <v>58</v>
      </c>
      <c r="T316" s="5">
        <v>54</v>
      </c>
      <c r="U316" s="5">
        <v>60</v>
      </c>
      <c r="V316" s="5">
        <v>58</v>
      </c>
      <c r="W316" s="5">
        <v>72</v>
      </c>
      <c r="X316" s="5">
        <v>99</v>
      </c>
      <c r="Y316" s="5">
        <v>106</v>
      </c>
      <c r="Z316" s="5">
        <v>119</v>
      </c>
      <c r="AA316" s="5">
        <v>116</v>
      </c>
      <c r="AB316" s="5">
        <v>91</v>
      </c>
      <c r="AC316" s="5">
        <v>77</v>
      </c>
    </row>
    <row r="317" spans="1:29" x14ac:dyDescent="0.25">
      <c r="A317" t="s">
        <v>413</v>
      </c>
      <c r="B317" s="5">
        <v>242</v>
      </c>
      <c r="C317" s="5">
        <v>228</v>
      </c>
      <c r="D317" s="5">
        <v>205</v>
      </c>
      <c r="E317" s="5">
        <v>222</v>
      </c>
      <c r="F317" s="5">
        <v>185</v>
      </c>
      <c r="G317" s="5">
        <v>171</v>
      </c>
      <c r="H317" s="5">
        <v>167</v>
      </c>
      <c r="I317" s="5">
        <v>134</v>
      </c>
      <c r="J317" s="5">
        <v>125</v>
      </c>
      <c r="K317" s="5">
        <v>124</v>
      </c>
      <c r="L317" s="5">
        <v>153</v>
      </c>
      <c r="M317" s="5">
        <v>154</v>
      </c>
      <c r="N317" s="5">
        <v>179</v>
      </c>
      <c r="O317" s="5">
        <v>202</v>
      </c>
      <c r="P317" s="5">
        <v>177</v>
      </c>
      <c r="Q317" s="5">
        <v>171</v>
      </c>
      <c r="R317" s="5">
        <v>167</v>
      </c>
      <c r="S317" s="5">
        <v>157</v>
      </c>
      <c r="T317" s="5">
        <v>154</v>
      </c>
      <c r="U317" s="5">
        <v>148</v>
      </c>
      <c r="V317" s="5">
        <v>148</v>
      </c>
      <c r="W317" s="5">
        <v>164</v>
      </c>
      <c r="X317" s="5">
        <v>211</v>
      </c>
      <c r="Y317" s="5">
        <v>237</v>
      </c>
      <c r="Z317" s="5">
        <v>266</v>
      </c>
      <c r="AA317" s="5">
        <v>255</v>
      </c>
      <c r="AB317" s="5">
        <v>207</v>
      </c>
      <c r="AC317" s="5">
        <v>200</v>
      </c>
    </row>
    <row r="318" spans="1:29" x14ac:dyDescent="0.25">
      <c r="A318" t="s">
        <v>414</v>
      </c>
      <c r="B318" s="5">
        <v>56</v>
      </c>
      <c r="C318" s="5">
        <v>57</v>
      </c>
      <c r="D318" s="5">
        <v>38</v>
      </c>
      <c r="E318" s="5">
        <v>39</v>
      </c>
      <c r="F318" s="5">
        <v>38</v>
      </c>
      <c r="G318" s="5">
        <v>47</v>
      </c>
      <c r="H318" s="5">
        <v>46</v>
      </c>
      <c r="I318" s="5">
        <v>35</v>
      </c>
      <c r="J318" s="5">
        <v>39</v>
      </c>
      <c r="K318" s="5">
        <v>39</v>
      </c>
      <c r="L318" s="5">
        <v>38</v>
      </c>
      <c r="M318" s="5">
        <v>28</v>
      </c>
      <c r="N318" s="5">
        <v>39</v>
      </c>
      <c r="O318" s="5">
        <v>46</v>
      </c>
      <c r="P318" s="5">
        <v>53</v>
      </c>
      <c r="Q318" s="5">
        <v>49</v>
      </c>
      <c r="R318" s="5">
        <v>56</v>
      </c>
      <c r="S318" s="5">
        <v>50</v>
      </c>
      <c r="T318" s="5">
        <v>47</v>
      </c>
      <c r="U318" s="5">
        <v>61</v>
      </c>
      <c r="V318" s="5">
        <v>61</v>
      </c>
      <c r="W318" s="5">
        <v>40</v>
      </c>
      <c r="X318" s="5">
        <v>57</v>
      </c>
      <c r="Y318" s="5">
        <v>53</v>
      </c>
      <c r="Z318" s="5">
        <v>52</v>
      </c>
      <c r="AA318" s="5">
        <v>74</v>
      </c>
      <c r="AB318" s="5">
        <v>47</v>
      </c>
      <c r="AC318" s="5">
        <v>52</v>
      </c>
    </row>
    <row r="319" spans="1:29" x14ac:dyDescent="0.25">
      <c r="A319" t="s">
        <v>127</v>
      </c>
      <c r="B319" s="5">
        <v>1</v>
      </c>
      <c r="C319" s="5">
        <v>1</v>
      </c>
      <c r="D319" s="5">
        <v>1</v>
      </c>
      <c r="E319" s="5">
        <v>1</v>
      </c>
      <c r="F319" s="5">
        <v>3</v>
      </c>
      <c r="G319" s="5">
        <v>1</v>
      </c>
      <c r="H319" s="5">
        <v>3</v>
      </c>
      <c r="I319" s="5">
        <v>1</v>
      </c>
      <c r="J319" s="5">
        <v>1</v>
      </c>
      <c r="K319" s="5">
        <v>3</v>
      </c>
      <c r="L319" s="5">
        <v>1</v>
      </c>
      <c r="M319" s="5">
        <v>3</v>
      </c>
      <c r="N319" s="5">
        <v>5</v>
      </c>
      <c r="O319" s="5">
        <v>5</v>
      </c>
      <c r="P319" s="5">
        <v>4</v>
      </c>
      <c r="Q319" s="5">
        <v>2</v>
      </c>
      <c r="R319" s="5">
        <v>3</v>
      </c>
      <c r="S319" s="5">
        <v>3</v>
      </c>
      <c r="T319" s="5">
        <v>1</v>
      </c>
      <c r="U319" s="5">
        <v>1</v>
      </c>
      <c r="V319" s="5">
        <v>1</v>
      </c>
      <c r="W319" s="5">
        <v>2</v>
      </c>
      <c r="X319" s="5">
        <v>4</v>
      </c>
      <c r="Y319" s="5">
        <v>1</v>
      </c>
      <c r="Z319" s="5">
        <v>1</v>
      </c>
      <c r="AA319" s="5">
        <v>4</v>
      </c>
      <c r="AB319" s="5">
        <v>1</v>
      </c>
      <c r="AC319" s="5">
        <v>1</v>
      </c>
    </row>
    <row r="320" spans="1:29" x14ac:dyDescent="0.25">
      <c r="A320" t="s">
        <v>415</v>
      </c>
      <c r="B320" s="5">
        <v>59</v>
      </c>
      <c r="C320" s="5">
        <v>64</v>
      </c>
      <c r="D320" s="5">
        <v>46</v>
      </c>
      <c r="E320" s="5">
        <v>37</v>
      </c>
      <c r="F320" s="5">
        <v>43</v>
      </c>
      <c r="G320" s="5">
        <v>29</v>
      </c>
      <c r="H320" s="5">
        <v>26</v>
      </c>
      <c r="I320" s="5">
        <v>28</v>
      </c>
      <c r="J320" s="5">
        <v>34</v>
      </c>
      <c r="K320" s="5">
        <v>28</v>
      </c>
      <c r="L320" s="5">
        <v>35</v>
      </c>
      <c r="M320" s="5">
        <v>29</v>
      </c>
      <c r="N320" s="5">
        <v>41</v>
      </c>
      <c r="O320" s="5">
        <v>53</v>
      </c>
      <c r="P320" s="5">
        <v>40</v>
      </c>
      <c r="Q320" s="5">
        <v>25</v>
      </c>
      <c r="R320" s="5">
        <v>29</v>
      </c>
      <c r="S320" s="5">
        <v>29</v>
      </c>
      <c r="T320" s="5">
        <v>31</v>
      </c>
      <c r="U320" s="5">
        <v>28</v>
      </c>
      <c r="V320" s="5">
        <v>29</v>
      </c>
      <c r="W320" s="5">
        <v>35</v>
      </c>
      <c r="X320" s="5">
        <v>29</v>
      </c>
      <c r="Y320" s="5">
        <v>39</v>
      </c>
      <c r="Z320" s="5">
        <v>51</v>
      </c>
      <c r="AA320" s="5">
        <v>46</v>
      </c>
      <c r="AB320" s="5">
        <v>36</v>
      </c>
      <c r="AC320" s="5">
        <v>31</v>
      </c>
    </row>
    <row r="321" spans="1:29" x14ac:dyDescent="0.25">
      <c r="A321" t="s">
        <v>416</v>
      </c>
      <c r="B321" s="5">
        <v>1</v>
      </c>
      <c r="C321" s="5">
        <v>0</v>
      </c>
      <c r="D321" s="5">
        <v>1</v>
      </c>
      <c r="E321" s="5">
        <v>0</v>
      </c>
      <c r="F321" s="5">
        <v>1</v>
      </c>
      <c r="G321" s="5">
        <v>0</v>
      </c>
      <c r="H321" s="5">
        <v>0</v>
      </c>
      <c r="I321" s="5">
        <v>0</v>
      </c>
      <c r="J321" s="5">
        <v>0</v>
      </c>
      <c r="K321" s="5">
        <v>0</v>
      </c>
      <c r="L321" s="5">
        <v>0</v>
      </c>
      <c r="M321" s="5">
        <v>0</v>
      </c>
      <c r="N321" s="5">
        <v>0</v>
      </c>
      <c r="O321" s="5">
        <v>0</v>
      </c>
      <c r="P321" s="5">
        <v>0</v>
      </c>
      <c r="Q321" s="5">
        <v>0</v>
      </c>
      <c r="R321" s="5">
        <v>1</v>
      </c>
      <c r="S321" s="5">
        <v>0</v>
      </c>
      <c r="T321" s="5">
        <v>1</v>
      </c>
      <c r="U321" s="5">
        <v>1</v>
      </c>
      <c r="V321" s="5">
        <v>1</v>
      </c>
      <c r="W321" s="5">
        <v>1</v>
      </c>
      <c r="X321" s="5">
        <v>1</v>
      </c>
      <c r="Y321" s="5">
        <v>1</v>
      </c>
      <c r="Z321" s="5">
        <v>0</v>
      </c>
      <c r="AA321" s="5">
        <v>0</v>
      </c>
      <c r="AB321" s="5">
        <v>0</v>
      </c>
      <c r="AC321" s="5">
        <v>0</v>
      </c>
    </row>
    <row r="322" spans="1:29" x14ac:dyDescent="0.25">
      <c r="A322" t="s">
        <v>417</v>
      </c>
      <c r="B322" s="5">
        <v>99</v>
      </c>
      <c r="C322" s="5">
        <v>101</v>
      </c>
      <c r="D322" s="5">
        <v>88</v>
      </c>
      <c r="E322" s="5">
        <v>51</v>
      </c>
      <c r="F322" s="5">
        <v>49</v>
      </c>
      <c r="G322" s="5">
        <v>47</v>
      </c>
      <c r="H322" s="5">
        <v>45</v>
      </c>
      <c r="I322" s="5">
        <v>39</v>
      </c>
      <c r="J322" s="5">
        <v>34</v>
      </c>
      <c r="K322" s="5">
        <v>45</v>
      </c>
      <c r="L322" s="5">
        <v>46</v>
      </c>
      <c r="M322" s="5">
        <v>41</v>
      </c>
      <c r="N322" s="5">
        <v>56</v>
      </c>
      <c r="O322" s="5">
        <v>68</v>
      </c>
      <c r="P322" s="5">
        <v>62</v>
      </c>
      <c r="Q322" s="5">
        <v>48</v>
      </c>
      <c r="R322" s="5">
        <v>57</v>
      </c>
      <c r="S322" s="5">
        <v>58</v>
      </c>
      <c r="T322" s="5">
        <v>60</v>
      </c>
      <c r="U322" s="5">
        <v>55</v>
      </c>
      <c r="V322" s="5">
        <v>58</v>
      </c>
      <c r="W322" s="5">
        <v>55</v>
      </c>
      <c r="X322" s="5">
        <v>61</v>
      </c>
      <c r="Y322" s="5">
        <v>53</v>
      </c>
      <c r="Z322" s="5">
        <v>73</v>
      </c>
      <c r="AA322" s="5">
        <v>74</v>
      </c>
      <c r="AB322" s="5">
        <v>66</v>
      </c>
      <c r="AC322" s="5">
        <v>51</v>
      </c>
    </row>
    <row r="323" spans="1:29" x14ac:dyDescent="0.25">
      <c r="A323" t="s">
        <v>418</v>
      </c>
      <c r="B323" s="5">
        <v>22</v>
      </c>
      <c r="C323" s="5">
        <v>22</v>
      </c>
      <c r="D323" s="5">
        <v>18</v>
      </c>
      <c r="E323" s="5">
        <v>13</v>
      </c>
      <c r="F323" s="5">
        <v>15</v>
      </c>
      <c r="G323" s="5">
        <v>15</v>
      </c>
      <c r="H323" s="5">
        <v>16</v>
      </c>
      <c r="I323" s="5">
        <v>8</v>
      </c>
      <c r="J323" s="5">
        <v>11</v>
      </c>
      <c r="K323" s="5">
        <v>14</v>
      </c>
      <c r="L323" s="5">
        <v>13</v>
      </c>
      <c r="M323" s="5">
        <v>16</v>
      </c>
      <c r="N323" s="5">
        <v>20</v>
      </c>
      <c r="O323" s="5">
        <v>23</v>
      </c>
      <c r="P323" s="5">
        <v>19</v>
      </c>
      <c r="Q323" s="5">
        <v>17</v>
      </c>
      <c r="R323" s="5">
        <v>11</v>
      </c>
      <c r="S323" s="5">
        <v>13</v>
      </c>
      <c r="T323" s="5">
        <v>14</v>
      </c>
      <c r="U323" s="5">
        <v>16</v>
      </c>
      <c r="V323" s="5">
        <v>18</v>
      </c>
      <c r="W323" s="5">
        <v>17</v>
      </c>
      <c r="X323" s="5">
        <v>25</v>
      </c>
      <c r="Y323" s="5">
        <v>25</v>
      </c>
      <c r="Z323" s="5">
        <v>30</v>
      </c>
      <c r="AA323" s="5">
        <v>29</v>
      </c>
      <c r="AB323" s="5">
        <v>19</v>
      </c>
      <c r="AC323" s="5">
        <v>20</v>
      </c>
    </row>
    <row r="324" spans="1:29" x14ac:dyDescent="0.25">
      <c r="A324" t="s">
        <v>419</v>
      </c>
      <c r="B324" s="5">
        <v>14</v>
      </c>
      <c r="C324" s="5">
        <v>12</v>
      </c>
      <c r="D324" s="5">
        <v>12</v>
      </c>
      <c r="E324" s="5">
        <v>18</v>
      </c>
      <c r="F324" s="5">
        <v>8</v>
      </c>
      <c r="G324" s="5">
        <v>8</v>
      </c>
      <c r="H324" s="5">
        <v>11</v>
      </c>
      <c r="I324" s="5">
        <v>9</v>
      </c>
      <c r="J324" s="5">
        <v>7</v>
      </c>
      <c r="K324" s="5">
        <v>6</v>
      </c>
      <c r="L324" s="5">
        <v>5</v>
      </c>
      <c r="M324" s="5">
        <v>7</v>
      </c>
      <c r="N324" s="5">
        <v>12</v>
      </c>
      <c r="O324" s="5">
        <v>17</v>
      </c>
      <c r="P324" s="5">
        <v>14</v>
      </c>
      <c r="Q324" s="5">
        <v>10</v>
      </c>
      <c r="R324" s="5">
        <v>8</v>
      </c>
      <c r="S324" s="5">
        <v>5</v>
      </c>
      <c r="T324" s="5">
        <v>5</v>
      </c>
      <c r="U324" s="5">
        <v>6</v>
      </c>
      <c r="V324" s="5">
        <v>6</v>
      </c>
      <c r="W324" s="5">
        <v>7</v>
      </c>
      <c r="X324" s="5">
        <v>13</v>
      </c>
      <c r="Y324" s="5">
        <v>9</v>
      </c>
      <c r="Z324" s="5">
        <v>15</v>
      </c>
      <c r="AA324" s="5">
        <v>14</v>
      </c>
      <c r="AB324" s="5">
        <v>15</v>
      </c>
      <c r="AC324" s="5">
        <v>11</v>
      </c>
    </row>
    <row r="325" spans="1:29" x14ac:dyDescent="0.25">
      <c r="A325" t="s">
        <v>420</v>
      </c>
      <c r="B325" s="5">
        <v>26</v>
      </c>
      <c r="C325" s="5">
        <v>27</v>
      </c>
      <c r="D325" s="5">
        <v>22</v>
      </c>
      <c r="E325" s="5">
        <v>17</v>
      </c>
      <c r="F325" s="5">
        <v>10</v>
      </c>
      <c r="G325" s="5">
        <v>10</v>
      </c>
      <c r="H325" s="5">
        <v>8</v>
      </c>
      <c r="I325" s="5">
        <v>7</v>
      </c>
      <c r="J325" s="5">
        <v>5</v>
      </c>
      <c r="K325" s="5">
        <v>6</v>
      </c>
      <c r="L325" s="5">
        <v>6</v>
      </c>
      <c r="M325" s="5">
        <v>8</v>
      </c>
      <c r="N325" s="5">
        <v>11</v>
      </c>
      <c r="O325" s="5">
        <v>11</v>
      </c>
      <c r="P325" s="5">
        <v>13</v>
      </c>
      <c r="Q325" s="5">
        <v>11</v>
      </c>
      <c r="R325" s="5">
        <v>12</v>
      </c>
      <c r="S325" s="5">
        <v>9</v>
      </c>
      <c r="T325" s="5">
        <v>12</v>
      </c>
      <c r="U325" s="5">
        <v>12</v>
      </c>
      <c r="V325" s="5">
        <v>7</v>
      </c>
      <c r="W325" s="5">
        <v>8</v>
      </c>
      <c r="X325" s="5">
        <v>11</v>
      </c>
      <c r="Y325" s="5">
        <v>10</v>
      </c>
      <c r="Z325" s="5">
        <v>10</v>
      </c>
      <c r="AA325" s="5">
        <v>18</v>
      </c>
      <c r="AB325" s="5">
        <v>12</v>
      </c>
      <c r="AC325" s="5">
        <v>11</v>
      </c>
    </row>
    <row r="326" spans="1:29" x14ac:dyDescent="0.25">
      <c r="A326" t="s">
        <v>421</v>
      </c>
      <c r="B326" s="5">
        <v>28</v>
      </c>
      <c r="C326" s="5">
        <v>25</v>
      </c>
      <c r="D326" s="5">
        <v>21</v>
      </c>
      <c r="E326" s="5">
        <v>12</v>
      </c>
      <c r="F326" s="5">
        <v>9</v>
      </c>
      <c r="G326" s="5">
        <v>13</v>
      </c>
      <c r="H326" s="5">
        <v>17</v>
      </c>
      <c r="I326" s="5">
        <v>11</v>
      </c>
      <c r="J326" s="5">
        <v>8</v>
      </c>
      <c r="K326" s="5">
        <v>13</v>
      </c>
      <c r="L326" s="5">
        <v>19</v>
      </c>
      <c r="M326" s="5">
        <v>14</v>
      </c>
      <c r="N326" s="5">
        <v>18</v>
      </c>
      <c r="O326" s="5">
        <v>22</v>
      </c>
      <c r="P326" s="5">
        <v>17</v>
      </c>
      <c r="Q326" s="5">
        <v>13</v>
      </c>
      <c r="R326" s="5">
        <v>14</v>
      </c>
      <c r="S326" s="5">
        <v>9</v>
      </c>
      <c r="T326" s="5">
        <v>14</v>
      </c>
      <c r="U326" s="5">
        <v>19</v>
      </c>
      <c r="V326" s="5">
        <v>19</v>
      </c>
      <c r="W326" s="5">
        <v>19</v>
      </c>
      <c r="X326" s="5">
        <v>23</v>
      </c>
      <c r="Y326" s="5">
        <v>24</v>
      </c>
      <c r="Z326" s="5">
        <v>31</v>
      </c>
      <c r="AA326" s="5">
        <v>27</v>
      </c>
      <c r="AB326" s="5">
        <v>21</v>
      </c>
      <c r="AC326" s="5">
        <v>21</v>
      </c>
    </row>
    <row r="327" spans="1:29" x14ac:dyDescent="0.25">
      <c r="A327" t="s">
        <v>102</v>
      </c>
      <c r="B327" s="5">
        <v>2</v>
      </c>
      <c r="C327" s="5">
        <v>1</v>
      </c>
      <c r="D327" s="5">
        <v>2</v>
      </c>
      <c r="E327" s="5">
        <v>1</v>
      </c>
      <c r="F327" s="5">
        <v>4</v>
      </c>
      <c r="G327" s="5">
        <v>2</v>
      </c>
      <c r="H327" s="5">
        <v>1</v>
      </c>
      <c r="I327" s="5">
        <v>1</v>
      </c>
      <c r="J327" s="5">
        <v>2</v>
      </c>
      <c r="K327" s="5">
        <v>2</v>
      </c>
      <c r="L327" s="5">
        <v>2</v>
      </c>
      <c r="M327" s="5">
        <v>2</v>
      </c>
      <c r="N327" s="5">
        <v>1</v>
      </c>
      <c r="O327" s="5">
        <v>1</v>
      </c>
      <c r="P327" s="5">
        <v>1</v>
      </c>
      <c r="Q327" s="5">
        <v>1</v>
      </c>
      <c r="R327" s="5">
        <v>3</v>
      </c>
      <c r="S327" s="5">
        <v>3</v>
      </c>
      <c r="T327" s="5">
        <v>2</v>
      </c>
      <c r="U327" s="5">
        <v>2</v>
      </c>
      <c r="V327" s="5">
        <v>2</v>
      </c>
      <c r="W327" s="5">
        <v>2</v>
      </c>
      <c r="X327" s="5">
        <v>2</v>
      </c>
      <c r="Y327" s="5">
        <v>2</v>
      </c>
      <c r="Z327" s="5">
        <v>1</v>
      </c>
      <c r="AA327" s="5">
        <v>1</v>
      </c>
      <c r="AB327" s="5">
        <v>2</v>
      </c>
      <c r="AC327" s="5">
        <v>1</v>
      </c>
    </row>
    <row r="328" spans="1:29" x14ac:dyDescent="0.25">
      <c r="A328" t="s">
        <v>422</v>
      </c>
      <c r="B328" s="5">
        <v>0</v>
      </c>
      <c r="C328" s="5">
        <v>0</v>
      </c>
      <c r="D328" s="5">
        <v>0</v>
      </c>
      <c r="E328" s="5">
        <v>0</v>
      </c>
      <c r="F328" s="5">
        <v>0</v>
      </c>
      <c r="G328" s="5">
        <v>0</v>
      </c>
      <c r="H328" s="5">
        <v>0</v>
      </c>
      <c r="I328" s="5">
        <v>0</v>
      </c>
      <c r="J328" s="5">
        <v>0</v>
      </c>
      <c r="K328" s="5">
        <v>0</v>
      </c>
      <c r="L328" s="5">
        <v>0</v>
      </c>
      <c r="M328" s="5">
        <v>0</v>
      </c>
      <c r="N328" s="5">
        <v>0</v>
      </c>
      <c r="O328" s="5">
        <v>0</v>
      </c>
      <c r="P328" s="5">
        <v>2</v>
      </c>
      <c r="Q328" s="5">
        <v>2</v>
      </c>
      <c r="R328" s="5">
        <v>0</v>
      </c>
      <c r="S328" s="5">
        <v>0</v>
      </c>
      <c r="T328" s="5">
        <v>0</v>
      </c>
      <c r="U328" s="5">
        <v>0</v>
      </c>
      <c r="V328" s="5">
        <v>3</v>
      </c>
      <c r="W328" s="5">
        <v>0</v>
      </c>
      <c r="X328" s="5">
        <v>0</v>
      </c>
      <c r="Y328" s="5">
        <v>3</v>
      </c>
      <c r="Z328" s="5">
        <v>3</v>
      </c>
      <c r="AA328" s="5">
        <v>3</v>
      </c>
      <c r="AB328" s="5">
        <v>0</v>
      </c>
      <c r="AC328" s="5">
        <v>0</v>
      </c>
    </row>
    <row r="329" spans="1:29" x14ac:dyDescent="0.25">
      <c r="A329" t="s">
        <v>423</v>
      </c>
      <c r="B329" s="5">
        <v>22</v>
      </c>
      <c r="C329" s="5">
        <v>19</v>
      </c>
      <c r="D329" s="5">
        <v>12</v>
      </c>
      <c r="E329" s="5">
        <v>13</v>
      </c>
      <c r="F329" s="5">
        <v>14</v>
      </c>
      <c r="G329" s="5">
        <v>12</v>
      </c>
      <c r="H329" s="5">
        <v>14</v>
      </c>
      <c r="I329" s="5">
        <v>11</v>
      </c>
      <c r="J329" s="5">
        <v>13</v>
      </c>
      <c r="K329" s="5">
        <v>10</v>
      </c>
      <c r="L329" s="5">
        <v>13</v>
      </c>
      <c r="M329" s="5">
        <v>11</v>
      </c>
      <c r="N329" s="5">
        <v>15</v>
      </c>
      <c r="O329" s="5">
        <v>14</v>
      </c>
      <c r="P329" s="5">
        <v>11</v>
      </c>
      <c r="Q329" s="5">
        <v>10</v>
      </c>
      <c r="R329" s="5">
        <v>10</v>
      </c>
      <c r="S329" s="5">
        <v>9</v>
      </c>
      <c r="T329" s="5">
        <v>9</v>
      </c>
      <c r="U329" s="5">
        <v>9</v>
      </c>
      <c r="V329" s="5">
        <v>15</v>
      </c>
      <c r="W329" s="5">
        <v>17</v>
      </c>
      <c r="X329" s="5">
        <v>12</v>
      </c>
      <c r="Y329" s="5">
        <v>13</v>
      </c>
      <c r="Z329" s="5">
        <v>16</v>
      </c>
      <c r="AA329" s="5">
        <v>22</v>
      </c>
      <c r="AB329" s="5">
        <v>13</v>
      </c>
      <c r="AC329" s="5">
        <v>11</v>
      </c>
    </row>
    <row r="330" spans="1:29" x14ac:dyDescent="0.25">
      <c r="A330" t="s">
        <v>117</v>
      </c>
      <c r="B330" s="5">
        <v>33</v>
      </c>
      <c r="C330" s="5">
        <v>22</v>
      </c>
      <c r="D330" s="5">
        <v>21</v>
      </c>
      <c r="E330" s="5">
        <v>19</v>
      </c>
      <c r="F330" s="5">
        <v>16</v>
      </c>
      <c r="G330" s="5">
        <v>9</v>
      </c>
      <c r="H330" s="5">
        <v>9</v>
      </c>
      <c r="I330" s="5">
        <v>8</v>
      </c>
      <c r="J330" s="5">
        <v>4</v>
      </c>
      <c r="K330" s="5">
        <v>4</v>
      </c>
      <c r="L330" s="5">
        <v>7</v>
      </c>
      <c r="M330" s="5">
        <v>9</v>
      </c>
      <c r="N330" s="5">
        <v>18</v>
      </c>
      <c r="O330" s="5">
        <v>20</v>
      </c>
      <c r="P330" s="5">
        <v>16</v>
      </c>
      <c r="Q330" s="5">
        <v>16</v>
      </c>
      <c r="R330" s="5">
        <v>12</v>
      </c>
      <c r="S330" s="5">
        <v>6</v>
      </c>
      <c r="T330" s="5">
        <v>6</v>
      </c>
      <c r="U330" s="5">
        <v>6</v>
      </c>
      <c r="V330" s="5">
        <v>7</v>
      </c>
      <c r="W330" s="5">
        <v>8</v>
      </c>
      <c r="X330" s="5">
        <v>9</v>
      </c>
      <c r="Y330" s="5">
        <v>15</v>
      </c>
      <c r="Z330" s="5">
        <v>14</v>
      </c>
      <c r="AA330" s="5">
        <v>14</v>
      </c>
      <c r="AB330" s="5">
        <v>12</v>
      </c>
      <c r="AC330" s="5">
        <v>20</v>
      </c>
    </row>
    <row r="331" spans="1:29" x14ac:dyDescent="0.25">
      <c r="A331" t="s">
        <v>58</v>
      </c>
      <c r="B331" s="5">
        <v>2</v>
      </c>
      <c r="C331" s="5">
        <v>1</v>
      </c>
      <c r="D331" s="5">
        <v>2</v>
      </c>
      <c r="E331" s="5">
        <v>3</v>
      </c>
      <c r="F331" s="5">
        <v>5</v>
      </c>
      <c r="G331" s="5">
        <v>1</v>
      </c>
      <c r="H331" s="5">
        <v>1</v>
      </c>
      <c r="I331" s="5">
        <v>1</v>
      </c>
      <c r="J331" s="5">
        <v>1</v>
      </c>
      <c r="K331" s="5">
        <v>1</v>
      </c>
      <c r="L331" s="5">
        <v>4</v>
      </c>
      <c r="M331" s="5">
        <v>4</v>
      </c>
      <c r="N331" s="5">
        <v>3</v>
      </c>
      <c r="O331" s="5">
        <v>3</v>
      </c>
      <c r="P331" s="5">
        <v>3</v>
      </c>
      <c r="Q331" s="5">
        <v>8</v>
      </c>
      <c r="R331" s="5">
        <v>7</v>
      </c>
      <c r="S331" s="5">
        <v>5</v>
      </c>
      <c r="T331" s="5">
        <v>4</v>
      </c>
      <c r="U331" s="5">
        <v>2</v>
      </c>
      <c r="V331" s="5">
        <v>4</v>
      </c>
      <c r="W331" s="5">
        <v>4</v>
      </c>
      <c r="X331" s="5">
        <v>5</v>
      </c>
      <c r="Y331" s="5">
        <v>9</v>
      </c>
      <c r="Z331" s="5">
        <v>12</v>
      </c>
      <c r="AA331" s="5">
        <v>7</v>
      </c>
      <c r="AB331" s="5">
        <v>5</v>
      </c>
      <c r="AC331" s="5">
        <v>8</v>
      </c>
    </row>
    <row r="332" spans="1:29" x14ac:dyDescent="0.25">
      <c r="A332" t="s">
        <v>424</v>
      </c>
      <c r="B332" s="5">
        <v>80</v>
      </c>
      <c r="C332" s="5">
        <v>79</v>
      </c>
      <c r="D332" s="5">
        <v>66</v>
      </c>
      <c r="E332" s="5">
        <v>43</v>
      </c>
      <c r="F332" s="5">
        <v>33</v>
      </c>
      <c r="G332" s="5">
        <v>25</v>
      </c>
      <c r="H332" s="5">
        <v>22</v>
      </c>
      <c r="I332" s="5">
        <v>17</v>
      </c>
      <c r="J332" s="5">
        <v>15</v>
      </c>
      <c r="K332" s="5">
        <v>16</v>
      </c>
      <c r="L332" s="5">
        <v>31</v>
      </c>
      <c r="M332" s="5">
        <v>28</v>
      </c>
      <c r="N332" s="5">
        <v>41</v>
      </c>
      <c r="O332" s="5">
        <v>55</v>
      </c>
      <c r="P332" s="5">
        <v>42</v>
      </c>
      <c r="Q332" s="5">
        <v>34</v>
      </c>
      <c r="R332" s="5">
        <v>24</v>
      </c>
      <c r="S332" s="5">
        <v>17</v>
      </c>
      <c r="T332" s="5">
        <v>17</v>
      </c>
      <c r="U332" s="5">
        <v>19</v>
      </c>
      <c r="V332" s="5">
        <v>22</v>
      </c>
      <c r="W332" s="5">
        <v>25</v>
      </c>
      <c r="X332" s="5">
        <v>45</v>
      </c>
      <c r="Y332" s="5">
        <v>58</v>
      </c>
      <c r="Z332" s="5">
        <v>76</v>
      </c>
      <c r="AA332" s="5">
        <v>72</v>
      </c>
      <c r="AB332" s="5">
        <v>40</v>
      </c>
      <c r="AC332" s="5">
        <v>35</v>
      </c>
    </row>
    <row r="333" spans="1:29" x14ac:dyDescent="0.25">
      <c r="A333" t="s">
        <v>425</v>
      </c>
      <c r="B333" s="5">
        <v>30</v>
      </c>
      <c r="C333" s="5">
        <v>30</v>
      </c>
      <c r="D333" s="5">
        <v>25</v>
      </c>
      <c r="E333" s="5">
        <v>26</v>
      </c>
      <c r="F333" s="5">
        <v>27</v>
      </c>
      <c r="G333" s="5">
        <v>32</v>
      </c>
      <c r="H333" s="5">
        <v>26</v>
      </c>
      <c r="I333" s="5">
        <v>19</v>
      </c>
      <c r="J333" s="5">
        <v>29</v>
      </c>
      <c r="K333" s="5">
        <v>27</v>
      </c>
      <c r="L333" s="5">
        <v>33</v>
      </c>
      <c r="M333" s="5">
        <v>18</v>
      </c>
      <c r="N333" s="5">
        <v>23</v>
      </c>
      <c r="O333" s="5">
        <v>28</v>
      </c>
      <c r="P333" s="5">
        <v>27</v>
      </c>
      <c r="Q333" s="5">
        <v>25</v>
      </c>
      <c r="R333" s="5">
        <v>25</v>
      </c>
      <c r="S333" s="5">
        <v>24</v>
      </c>
      <c r="T333" s="5">
        <v>22</v>
      </c>
      <c r="U333" s="5">
        <v>26</v>
      </c>
      <c r="V333" s="5">
        <v>27</v>
      </c>
      <c r="W333" s="5">
        <v>27</v>
      </c>
      <c r="X333" s="5">
        <v>32</v>
      </c>
      <c r="Y333" s="5">
        <v>28</v>
      </c>
      <c r="Z333" s="5">
        <v>33</v>
      </c>
      <c r="AA333" s="5">
        <v>34</v>
      </c>
      <c r="AB333" s="5">
        <v>28</v>
      </c>
      <c r="AC333" s="5">
        <v>29</v>
      </c>
    </row>
    <row r="334" spans="1:29" x14ac:dyDescent="0.25">
      <c r="A334" t="s">
        <v>426</v>
      </c>
      <c r="B334" s="5">
        <v>88</v>
      </c>
      <c r="C334" s="5">
        <v>87</v>
      </c>
      <c r="D334" s="5">
        <v>79</v>
      </c>
      <c r="E334" s="5">
        <v>47</v>
      </c>
      <c r="F334" s="5">
        <v>56</v>
      </c>
      <c r="G334" s="5">
        <v>59</v>
      </c>
      <c r="H334" s="5">
        <v>50</v>
      </c>
      <c r="I334" s="5">
        <v>53</v>
      </c>
      <c r="J334" s="5">
        <v>52</v>
      </c>
      <c r="K334" s="5">
        <v>55</v>
      </c>
      <c r="L334" s="5">
        <v>66</v>
      </c>
      <c r="M334" s="5">
        <v>54</v>
      </c>
      <c r="N334" s="5">
        <v>70</v>
      </c>
      <c r="O334" s="5">
        <v>62</v>
      </c>
      <c r="P334" s="5">
        <v>49</v>
      </c>
      <c r="Q334" s="5">
        <v>40</v>
      </c>
      <c r="R334" s="5">
        <v>40</v>
      </c>
      <c r="S334" s="5">
        <v>44</v>
      </c>
      <c r="T334" s="5">
        <v>38</v>
      </c>
      <c r="U334" s="5">
        <v>46</v>
      </c>
      <c r="V334" s="5">
        <v>58</v>
      </c>
      <c r="W334" s="5">
        <v>72</v>
      </c>
      <c r="X334" s="5">
        <v>98</v>
      </c>
      <c r="Y334" s="5">
        <v>95</v>
      </c>
      <c r="Z334" s="5">
        <v>86</v>
      </c>
      <c r="AA334" s="5">
        <v>90</v>
      </c>
      <c r="AB334" s="5">
        <v>70</v>
      </c>
      <c r="AC334" s="5">
        <v>40</v>
      </c>
    </row>
    <row r="335" spans="1:29" x14ac:dyDescent="0.25">
      <c r="A335" t="s">
        <v>39</v>
      </c>
      <c r="B335" s="5">
        <v>0</v>
      </c>
      <c r="C335" s="5">
        <v>0</v>
      </c>
      <c r="D335" s="5">
        <v>0</v>
      </c>
      <c r="E335" s="5">
        <v>2</v>
      </c>
      <c r="F335" s="5">
        <v>2</v>
      </c>
      <c r="G335" s="5">
        <v>0</v>
      </c>
      <c r="H335" s="5">
        <v>0</v>
      </c>
      <c r="I335" s="5">
        <v>2</v>
      </c>
      <c r="J335" s="5">
        <v>0</v>
      </c>
      <c r="K335" s="5">
        <v>0</v>
      </c>
      <c r="L335" s="5">
        <v>0</v>
      </c>
      <c r="M335" s="5">
        <v>0</v>
      </c>
      <c r="N335" s="5">
        <v>0</v>
      </c>
      <c r="O335" s="5">
        <v>0</v>
      </c>
      <c r="P335" s="5">
        <v>0</v>
      </c>
      <c r="Q335" s="5">
        <v>2</v>
      </c>
      <c r="R335" s="5">
        <v>3</v>
      </c>
      <c r="S335" s="5">
        <v>0</v>
      </c>
      <c r="T335" s="5">
        <v>0</v>
      </c>
      <c r="U335" s="5">
        <v>2</v>
      </c>
      <c r="V335" s="5">
        <v>3</v>
      </c>
      <c r="W335" s="5">
        <v>3</v>
      </c>
      <c r="X335" s="5">
        <v>4</v>
      </c>
      <c r="Y335" s="5">
        <v>2</v>
      </c>
      <c r="Z335" s="5">
        <v>3</v>
      </c>
      <c r="AA335" s="5">
        <v>0</v>
      </c>
      <c r="AB335" s="5">
        <v>2</v>
      </c>
      <c r="AC335" s="5">
        <v>2</v>
      </c>
    </row>
    <row r="336" spans="1:29" x14ac:dyDescent="0.25">
      <c r="A336" t="s">
        <v>34</v>
      </c>
      <c r="B336" s="5">
        <v>5</v>
      </c>
      <c r="C336" s="5">
        <v>4</v>
      </c>
      <c r="D336" s="5">
        <v>4</v>
      </c>
      <c r="E336" s="5">
        <v>15</v>
      </c>
      <c r="F336" s="5">
        <v>15</v>
      </c>
      <c r="G336" s="5">
        <v>9</v>
      </c>
      <c r="H336" s="5">
        <v>2</v>
      </c>
      <c r="I336" s="5">
        <v>2</v>
      </c>
      <c r="J336" s="5">
        <v>2</v>
      </c>
      <c r="K336" s="5">
        <v>3</v>
      </c>
      <c r="L336" s="5">
        <v>2</v>
      </c>
      <c r="M336" s="5">
        <v>4</v>
      </c>
      <c r="N336" s="5">
        <v>8</v>
      </c>
      <c r="O336" s="5">
        <v>12</v>
      </c>
      <c r="P336" s="5">
        <v>11</v>
      </c>
      <c r="Q336" s="5">
        <v>17</v>
      </c>
      <c r="R336" s="5">
        <v>19</v>
      </c>
      <c r="S336" s="5">
        <v>11</v>
      </c>
      <c r="T336" s="5">
        <v>4</v>
      </c>
      <c r="U336" s="5">
        <v>3</v>
      </c>
      <c r="V336" s="5">
        <v>5</v>
      </c>
      <c r="W336" s="5">
        <v>5</v>
      </c>
      <c r="X336" s="5">
        <v>6</v>
      </c>
      <c r="Y336" s="5">
        <v>5</v>
      </c>
      <c r="Z336" s="5">
        <v>5</v>
      </c>
      <c r="AA336" s="5">
        <v>12</v>
      </c>
      <c r="AB336" s="5">
        <v>7</v>
      </c>
      <c r="AC336" s="5">
        <v>14</v>
      </c>
    </row>
    <row r="337" spans="1:29" x14ac:dyDescent="0.25">
      <c r="A337" t="s">
        <v>427</v>
      </c>
      <c r="B337" s="5">
        <v>121</v>
      </c>
      <c r="C337" s="5">
        <v>114</v>
      </c>
      <c r="D337" s="5">
        <v>97</v>
      </c>
      <c r="E337" s="5">
        <v>64</v>
      </c>
      <c r="F337" s="5">
        <v>72</v>
      </c>
      <c r="G337" s="5">
        <v>61</v>
      </c>
      <c r="H337" s="5">
        <v>53</v>
      </c>
      <c r="I337" s="5">
        <v>53</v>
      </c>
      <c r="J337" s="5">
        <v>68</v>
      </c>
      <c r="K337" s="5">
        <v>74</v>
      </c>
      <c r="L337" s="5">
        <v>81</v>
      </c>
      <c r="M337" s="5">
        <v>68</v>
      </c>
      <c r="N337" s="5">
        <v>74</v>
      </c>
      <c r="O337" s="5">
        <v>74</v>
      </c>
      <c r="P337" s="5">
        <v>80</v>
      </c>
      <c r="Q337" s="5">
        <v>51</v>
      </c>
      <c r="R337" s="5">
        <v>60</v>
      </c>
      <c r="S337" s="5">
        <v>64</v>
      </c>
      <c r="T337" s="5">
        <v>65</v>
      </c>
      <c r="U337" s="5">
        <v>64</v>
      </c>
      <c r="V337" s="5">
        <v>76</v>
      </c>
      <c r="W337" s="5">
        <v>84</v>
      </c>
      <c r="X337" s="5">
        <v>97</v>
      </c>
      <c r="Y337" s="5">
        <v>97</v>
      </c>
      <c r="Z337" s="5">
        <v>107</v>
      </c>
      <c r="AA337" s="5">
        <v>122</v>
      </c>
      <c r="AB337" s="5">
        <v>86</v>
      </c>
      <c r="AC337" s="5">
        <v>71</v>
      </c>
    </row>
    <row r="338" spans="1:29" x14ac:dyDescent="0.25">
      <c r="A338" t="s">
        <v>428</v>
      </c>
      <c r="B338" s="5">
        <v>5</v>
      </c>
      <c r="C338" s="5">
        <v>10</v>
      </c>
      <c r="D338" s="5">
        <v>7</v>
      </c>
      <c r="E338" s="5">
        <v>7</v>
      </c>
      <c r="F338" s="5">
        <v>6</v>
      </c>
      <c r="G338" s="5">
        <v>9</v>
      </c>
      <c r="H338" s="5">
        <v>6</v>
      </c>
      <c r="I338" s="5">
        <v>5</v>
      </c>
      <c r="J338" s="5">
        <v>4</v>
      </c>
      <c r="K338" s="5">
        <v>4</v>
      </c>
      <c r="L338" s="5">
        <v>7</v>
      </c>
      <c r="M338" s="5">
        <v>5</v>
      </c>
      <c r="N338" s="5">
        <v>5</v>
      </c>
      <c r="O338" s="5">
        <v>8</v>
      </c>
      <c r="P338" s="5">
        <v>5</v>
      </c>
      <c r="Q338" s="5">
        <v>4</v>
      </c>
      <c r="R338" s="5">
        <v>8</v>
      </c>
      <c r="S338" s="5">
        <v>6</v>
      </c>
      <c r="T338" s="5">
        <v>6</v>
      </c>
      <c r="U338" s="5">
        <v>8</v>
      </c>
      <c r="V338" s="5">
        <v>7</v>
      </c>
      <c r="W338" s="5">
        <v>5</v>
      </c>
      <c r="X338" s="5">
        <v>8</v>
      </c>
      <c r="Y338" s="5">
        <v>7</v>
      </c>
      <c r="Z338" s="5">
        <v>9</v>
      </c>
      <c r="AA338" s="5">
        <v>6</v>
      </c>
      <c r="AB338" s="5">
        <v>7</v>
      </c>
      <c r="AC338" s="5">
        <v>6</v>
      </c>
    </row>
    <row r="339" spans="1:29" x14ac:dyDescent="0.25">
      <c r="A339" t="s">
        <v>107</v>
      </c>
      <c r="B339" s="5">
        <v>20</v>
      </c>
      <c r="C339" s="5">
        <v>19</v>
      </c>
      <c r="D339" s="5">
        <v>15</v>
      </c>
      <c r="E339" s="5">
        <v>16</v>
      </c>
      <c r="F339" s="5">
        <v>18</v>
      </c>
      <c r="G339" s="5">
        <v>21</v>
      </c>
      <c r="H339" s="5">
        <v>15</v>
      </c>
      <c r="I339" s="5">
        <v>6</v>
      </c>
      <c r="J339" s="5">
        <v>9</v>
      </c>
      <c r="K339" s="5">
        <v>10</v>
      </c>
      <c r="L339" s="5">
        <v>15</v>
      </c>
      <c r="M339" s="5">
        <v>10</v>
      </c>
      <c r="N339" s="5">
        <v>20</v>
      </c>
      <c r="O339" s="5">
        <v>17</v>
      </c>
      <c r="P339" s="5">
        <v>15</v>
      </c>
      <c r="Q339" s="5">
        <v>15</v>
      </c>
      <c r="R339" s="5">
        <v>15</v>
      </c>
      <c r="S339" s="5">
        <v>10</v>
      </c>
      <c r="T339" s="5">
        <v>12</v>
      </c>
      <c r="U339" s="5">
        <v>15</v>
      </c>
      <c r="V339" s="5">
        <v>12</v>
      </c>
      <c r="W339" s="5">
        <v>7</v>
      </c>
      <c r="X339" s="5">
        <v>10</v>
      </c>
      <c r="Y339" s="5">
        <v>14</v>
      </c>
      <c r="Z339" s="5">
        <v>18</v>
      </c>
      <c r="AA339" s="5">
        <v>24</v>
      </c>
      <c r="AB339" s="5">
        <v>16</v>
      </c>
      <c r="AC339" s="5">
        <v>16</v>
      </c>
    </row>
    <row r="340" spans="1:29" x14ac:dyDescent="0.25">
      <c r="A340" t="s">
        <v>429</v>
      </c>
      <c r="B340" s="5">
        <v>39</v>
      </c>
      <c r="C340" s="5">
        <v>32</v>
      </c>
      <c r="D340" s="5">
        <v>31</v>
      </c>
      <c r="E340" s="5">
        <v>25</v>
      </c>
      <c r="F340" s="5">
        <v>21</v>
      </c>
      <c r="G340" s="5">
        <v>19</v>
      </c>
      <c r="H340" s="5">
        <v>16</v>
      </c>
      <c r="I340" s="5">
        <v>11</v>
      </c>
      <c r="J340" s="5">
        <v>10</v>
      </c>
      <c r="K340" s="5">
        <v>11</v>
      </c>
      <c r="L340" s="5">
        <v>15</v>
      </c>
      <c r="M340" s="5">
        <v>16</v>
      </c>
      <c r="N340" s="5">
        <v>20</v>
      </c>
      <c r="O340" s="5">
        <v>26</v>
      </c>
      <c r="P340" s="5">
        <v>25</v>
      </c>
      <c r="Q340" s="5">
        <v>20</v>
      </c>
      <c r="R340" s="5">
        <v>19</v>
      </c>
      <c r="S340" s="5">
        <v>20</v>
      </c>
      <c r="T340" s="5">
        <v>19</v>
      </c>
      <c r="U340" s="5">
        <v>18</v>
      </c>
      <c r="V340" s="5">
        <v>18</v>
      </c>
      <c r="W340" s="5">
        <v>25</v>
      </c>
      <c r="X340" s="5">
        <v>25</v>
      </c>
      <c r="Y340" s="5">
        <v>32</v>
      </c>
      <c r="Z340" s="5">
        <v>38</v>
      </c>
      <c r="AA340" s="5">
        <v>33</v>
      </c>
      <c r="AB340" s="5">
        <v>26</v>
      </c>
      <c r="AC340" s="5">
        <v>24</v>
      </c>
    </row>
    <row r="341" spans="1:29" x14ac:dyDescent="0.25">
      <c r="A341" t="s">
        <v>430</v>
      </c>
      <c r="B341" s="5">
        <v>19</v>
      </c>
      <c r="C341" s="5">
        <v>22</v>
      </c>
      <c r="D341" s="5">
        <v>14</v>
      </c>
      <c r="E341" s="5">
        <v>13</v>
      </c>
      <c r="F341" s="5">
        <v>6</v>
      </c>
      <c r="G341" s="5">
        <v>8</v>
      </c>
      <c r="H341" s="5">
        <v>8</v>
      </c>
      <c r="I341" s="5">
        <v>8</v>
      </c>
      <c r="J341" s="5">
        <v>9</v>
      </c>
      <c r="K341" s="5">
        <v>7</v>
      </c>
      <c r="L341" s="5">
        <v>4</v>
      </c>
      <c r="M341" s="5">
        <v>25</v>
      </c>
      <c r="N341" s="5">
        <v>30</v>
      </c>
      <c r="O341" s="5">
        <v>24</v>
      </c>
      <c r="P341" s="5">
        <v>23</v>
      </c>
      <c r="Q341" s="5">
        <v>25</v>
      </c>
      <c r="R341" s="5">
        <v>13</v>
      </c>
      <c r="S341" s="5">
        <v>9</v>
      </c>
      <c r="T341" s="5">
        <v>8</v>
      </c>
      <c r="U341" s="5">
        <v>7</v>
      </c>
      <c r="V341" s="5">
        <v>5</v>
      </c>
      <c r="W341" s="5">
        <v>10</v>
      </c>
      <c r="X341" s="5">
        <v>15</v>
      </c>
      <c r="Y341" s="5">
        <v>32</v>
      </c>
      <c r="Z341" s="5">
        <v>39</v>
      </c>
      <c r="AA341" s="5">
        <v>35</v>
      </c>
      <c r="AB341" s="5">
        <v>26</v>
      </c>
      <c r="AC341" s="5">
        <v>19</v>
      </c>
    </row>
    <row r="342" spans="1:29" x14ac:dyDescent="0.25">
      <c r="A342" t="s">
        <v>431</v>
      </c>
      <c r="B342" s="5">
        <v>12</v>
      </c>
      <c r="C342" s="5">
        <v>8</v>
      </c>
      <c r="D342" s="5">
        <v>13</v>
      </c>
      <c r="E342" s="5">
        <v>14</v>
      </c>
      <c r="F342" s="5">
        <v>14</v>
      </c>
      <c r="G342" s="5">
        <v>10</v>
      </c>
      <c r="H342" s="5">
        <v>10</v>
      </c>
      <c r="I342" s="5">
        <v>12</v>
      </c>
      <c r="J342" s="5">
        <v>8</v>
      </c>
      <c r="K342" s="5">
        <v>12</v>
      </c>
      <c r="L342" s="5">
        <v>13</v>
      </c>
      <c r="M342" s="5">
        <v>13</v>
      </c>
      <c r="N342" s="5">
        <v>11</v>
      </c>
      <c r="O342" s="5">
        <v>5</v>
      </c>
      <c r="P342" s="5">
        <v>12</v>
      </c>
      <c r="Q342" s="5">
        <v>12</v>
      </c>
      <c r="R342" s="5">
        <v>11</v>
      </c>
      <c r="S342" s="5">
        <v>11</v>
      </c>
      <c r="T342" s="5">
        <v>9</v>
      </c>
      <c r="U342" s="5">
        <v>10</v>
      </c>
      <c r="V342" s="5">
        <v>9</v>
      </c>
      <c r="W342" s="5">
        <v>10</v>
      </c>
      <c r="X342" s="5">
        <v>13</v>
      </c>
      <c r="Y342" s="5">
        <v>12</v>
      </c>
      <c r="Z342" s="5">
        <v>13</v>
      </c>
      <c r="AA342" s="5">
        <v>7</v>
      </c>
      <c r="AB342" s="5">
        <v>12</v>
      </c>
      <c r="AC342" s="5">
        <v>15</v>
      </c>
    </row>
    <row r="343" spans="1:29" x14ac:dyDescent="0.25">
      <c r="A343" t="s">
        <v>432</v>
      </c>
      <c r="B343" s="5">
        <v>33</v>
      </c>
      <c r="C343" s="5">
        <v>37</v>
      </c>
      <c r="D343" s="5">
        <v>32</v>
      </c>
      <c r="E343" s="5">
        <v>25</v>
      </c>
      <c r="F343" s="5">
        <v>18</v>
      </c>
      <c r="G343" s="5">
        <v>22</v>
      </c>
      <c r="H343" s="5">
        <v>25</v>
      </c>
      <c r="I343" s="5">
        <v>26</v>
      </c>
      <c r="J343" s="5">
        <v>15</v>
      </c>
      <c r="K343" s="5">
        <v>14</v>
      </c>
      <c r="L343" s="5">
        <v>20</v>
      </c>
      <c r="M343" s="5">
        <v>14</v>
      </c>
      <c r="N343" s="5">
        <v>23</v>
      </c>
      <c r="O343" s="5">
        <v>19</v>
      </c>
      <c r="P343" s="5">
        <v>22</v>
      </c>
      <c r="Q343" s="5">
        <v>16</v>
      </c>
      <c r="R343" s="5">
        <v>14</v>
      </c>
      <c r="S343" s="5">
        <v>15</v>
      </c>
      <c r="T343" s="5">
        <v>19</v>
      </c>
      <c r="U343" s="5">
        <v>19</v>
      </c>
      <c r="V343" s="5">
        <v>21</v>
      </c>
      <c r="W343" s="5">
        <v>23</v>
      </c>
      <c r="X343" s="5">
        <v>28</v>
      </c>
      <c r="Y343" s="5">
        <v>30</v>
      </c>
      <c r="Z343" s="5">
        <v>25</v>
      </c>
      <c r="AA343" s="5">
        <v>33</v>
      </c>
      <c r="AB343" s="5">
        <v>23</v>
      </c>
      <c r="AC343" s="5">
        <v>20</v>
      </c>
    </row>
    <row r="344" spans="1:29" x14ac:dyDescent="0.25">
      <c r="A344" t="s">
        <v>433</v>
      </c>
      <c r="B344" s="5">
        <v>29</v>
      </c>
      <c r="C344" s="5">
        <v>27</v>
      </c>
      <c r="D344" s="5">
        <v>26</v>
      </c>
      <c r="E344" s="5">
        <v>17</v>
      </c>
      <c r="F344" s="5">
        <v>22</v>
      </c>
      <c r="G344" s="5">
        <v>19</v>
      </c>
      <c r="H344" s="5">
        <v>14</v>
      </c>
      <c r="I344" s="5">
        <v>13</v>
      </c>
      <c r="J344" s="5">
        <v>17</v>
      </c>
      <c r="K344" s="5">
        <v>15</v>
      </c>
      <c r="L344" s="5">
        <v>19</v>
      </c>
      <c r="M344" s="5">
        <v>17</v>
      </c>
      <c r="N344" s="5">
        <v>20</v>
      </c>
      <c r="O344" s="5">
        <v>19</v>
      </c>
      <c r="P344" s="5">
        <v>19</v>
      </c>
      <c r="Q344" s="5">
        <v>14</v>
      </c>
      <c r="R344" s="5">
        <v>19</v>
      </c>
      <c r="S344" s="5">
        <v>14</v>
      </c>
      <c r="T344" s="5">
        <v>16</v>
      </c>
      <c r="U344" s="5">
        <v>19</v>
      </c>
      <c r="V344" s="5">
        <v>22</v>
      </c>
      <c r="W344" s="5">
        <v>28</v>
      </c>
      <c r="X344" s="5">
        <v>29</v>
      </c>
      <c r="Y344" s="5">
        <v>26</v>
      </c>
      <c r="Z344" s="5">
        <v>22</v>
      </c>
      <c r="AA344" s="5">
        <v>27</v>
      </c>
      <c r="AB344" s="5">
        <v>22</v>
      </c>
      <c r="AC344" s="5">
        <v>14</v>
      </c>
    </row>
    <row r="345" spans="1:29" x14ac:dyDescent="0.25">
      <c r="A345" t="s">
        <v>434</v>
      </c>
      <c r="B345" s="5">
        <v>46</v>
      </c>
      <c r="C345" s="5">
        <v>34</v>
      </c>
      <c r="D345" s="5">
        <v>33</v>
      </c>
      <c r="E345" s="5">
        <v>24</v>
      </c>
      <c r="F345" s="5">
        <v>21</v>
      </c>
      <c r="G345" s="5">
        <v>15</v>
      </c>
      <c r="H345" s="5">
        <v>18</v>
      </c>
      <c r="I345" s="5">
        <v>14</v>
      </c>
      <c r="J345" s="5">
        <v>16</v>
      </c>
      <c r="K345" s="5">
        <v>21</v>
      </c>
      <c r="L345" s="5">
        <v>16</v>
      </c>
      <c r="M345" s="5">
        <v>25</v>
      </c>
      <c r="N345" s="5">
        <v>32</v>
      </c>
      <c r="O345" s="5">
        <v>31</v>
      </c>
      <c r="P345" s="5">
        <v>27</v>
      </c>
      <c r="Q345" s="5">
        <v>18</v>
      </c>
      <c r="R345" s="5">
        <v>19</v>
      </c>
      <c r="S345" s="5">
        <v>18</v>
      </c>
      <c r="T345" s="5">
        <v>18</v>
      </c>
      <c r="U345" s="5">
        <v>20</v>
      </c>
      <c r="V345" s="5">
        <v>22</v>
      </c>
      <c r="W345" s="5">
        <v>23</v>
      </c>
      <c r="X345" s="5">
        <v>19</v>
      </c>
      <c r="Y345" s="5">
        <v>18</v>
      </c>
      <c r="Z345" s="5">
        <v>32</v>
      </c>
      <c r="AA345" s="5">
        <v>30</v>
      </c>
      <c r="AB345" s="5">
        <v>24</v>
      </c>
      <c r="AC345" s="5">
        <v>21</v>
      </c>
    </row>
    <row r="346" spans="1:29" x14ac:dyDescent="0.25">
      <c r="A346" t="s">
        <v>435</v>
      </c>
      <c r="B346" s="5">
        <v>81</v>
      </c>
      <c r="C346" s="5">
        <v>59</v>
      </c>
      <c r="D346" s="5">
        <v>56</v>
      </c>
      <c r="E346" s="5">
        <v>49</v>
      </c>
      <c r="F346" s="5">
        <v>42</v>
      </c>
      <c r="G346" s="5">
        <v>48</v>
      </c>
      <c r="H346" s="5">
        <v>36</v>
      </c>
      <c r="I346" s="5">
        <v>41</v>
      </c>
      <c r="J346" s="5">
        <v>34</v>
      </c>
      <c r="K346" s="5">
        <v>42</v>
      </c>
      <c r="L346" s="5">
        <v>49</v>
      </c>
      <c r="M346" s="5">
        <v>44</v>
      </c>
      <c r="N346" s="5">
        <v>58</v>
      </c>
      <c r="O346" s="5">
        <v>67</v>
      </c>
      <c r="P346" s="5">
        <v>77</v>
      </c>
      <c r="Q346" s="5">
        <v>55</v>
      </c>
      <c r="R346" s="5">
        <v>56</v>
      </c>
      <c r="S346" s="5">
        <v>53</v>
      </c>
      <c r="T346" s="5">
        <v>53</v>
      </c>
      <c r="U346" s="5">
        <v>42</v>
      </c>
      <c r="V346" s="5">
        <v>47</v>
      </c>
      <c r="W346" s="5">
        <v>48</v>
      </c>
      <c r="X346" s="5">
        <v>57</v>
      </c>
      <c r="Y346" s="5">
        <v>51</v>
      </c>
      <c r="Z346" s="5">
        <v>64</v>
      </c>
      <c r="AA346" s="5">
        <v>70</v>
      </c>
      <c r="AB346" s="5">
        <v>55</v>
      </c>
      <c r="AC346" s="5">
        <v>46</v>
      </c>
    </row>
    <row r="347" spans="1:29" x14ac:dyDescent="0.25">
      <c r="A347" t="s">
        <v>436</v>
      </c>
      <c r="B347" s="5">
        <v>7</v>
      </c>
      <c r="C347" s="5">
        <v>6</v>
      </c>
      <c r="D347" s="5">
        <v>4</v>
      </c>
      <c r="E347" s="5">
        <v>8</v>
      </c>
      <c r="F347" s="5">
        <v>5</v>
      </c>
      <c r="G347" s="5">
        <v>5</v>
      </c>
      <c r="H347" s="5">
        <v>5</v>
      </c>
      <c r="I347" s="5">
        <v>3</v>
      </c>
      <c r="J347" s="5">
        <v>3</v>
      </c>
      <c r="K347" s="5">
        <v>3</v>
      </c>
      <c r="L347" s="5">
        <v>6</v>
      </c>
      <c r="M347" s="5">
        <v>3</v>
      </c>
      <c r="N347" s="5">
        <v>3</v>
      </c>
      <c r="O347" s="5">
        <v>2</v>
      </c>
      <c r="P347" s="5">
        <v>3</v>
      </c>
      <c r="Q347" s="5">
        <v>2</v>
      </c>
      <c r="R347" s="5">
        <v>6</v>
      </c>
      <c r="S347" s="5">
        <v>5</v>
      </c>
      <c r="T347" s="5">
        <v>3</v>
      </c>
      <c r="U347" s="5">
        <v>7</v>
      </c>
      <c r="V347" s="5">
        <v>4</v>
      </c>
      <c r="W347" s="5">
        <v>4</v>
      </c>
      <c r="X347" s="5">
        <v>4</v>
      </c>
      <c r="Y347" s="5">
        <v>4</v>
      </c>
      <c r="Z347" s="5">
        <v>6</v>
      </c>
      <c r="AA347" s="5">
        <v>5</v>
      </c>
      <c r="AB347" s="5">
        <v>5</v>
      </c>
      <c r="AC347" s="5">
        <v>2</v>
      </c>
    </row>
    <row r="348" spans="1:29" x14ac:dyDescent="0.25">
      <c r="A348" t="s">
        <v>437</v>
      </c>
      <c r="B348" s="5">
        <v>20</v>
      </c>
      <c r="C348" s="5">
        <v>18</v>
      </c>
      <c r="D348" s="5">
        <v>19</v>
      </c>
      <c r="E348" s="5">
        <v>13</v>
      </c>
      <c r="F348" s="5">
        <v>14</v>
      </c>
      <c r="G348" s="5">
        <v>15</v>
      </c>
      <c r="H348" s="5">
        <v>13</v>
      </c>
      <c r="I348" s="5">
        <v>13</v>
      </c>
      <c r="J348" s="5">
        <v>12</v>
      </c>
      <c r="K348" s="5">
        <v>13</v>
      </c>
      <c r="L348" s="5">
        <v>15</v>
      </c>
      <c r="M348" s="5">
        <v>16</v>
      </c>
      <c r="N348" s="5">
        <v>21</v>
      </c>
      <c r="O348" s="5">
        <v>24</v>
      </c>
      <c r="P348" s="5">
        <v>25</v>
      </c>
      <c r="Q348" s="5">
        <v>18</v>
      </c>
      <c r="R348" s="5">
        <v>23</v>
      </c>
      <c r="S348" s="5">
        <v>24</v>
      </c>
      <c r="T348" s="5">
        <v>19</v>
      </c>
      <c r="U348" s="5">
        <v>24</v>
      </c>
      <c r="V348" s="5">
        <v>22</v>
      </c>
      <c r="W348" s="5">
        <v>24</v>
      </c>
      <c r="X348" s="5">
        <v>25</v>
      </c>
      <c r="Y348" s="5">
        <v>31</v>
      </c>
      <c r="Z348" s="5">
        <v>30</v>
      </c>
      <c r="AA348" s="5">
        <v>33</v>
      </c>
      <c r="AB348" s="5">
        <v>29</v>
      </c>
      <c r="AC348" s="5">
        <v>21</v>
      </c>
    </row>
    <row r="349" spans="1:29" x14ac:dyDescent="0.25">
      <c r="A349" t="s">
        <v>438</v>
      </c>
      <c r="B349" s="5">
        <v>103</v>
      </c>
      <c r="C349" s="5">
        <v>100</v>
      </c>
      <c r="D349" s="5">
        <v>79</v>
      </c>
      <c r="E349" s="5">
        <v>64</v>
      </c>
      <c r="F349" s="5">
        <v>47</v>
      </c>
      <c r="G349" s="5">
        <v>40</v>
      </c>
      <c r="H349" s="5">
        <v>37</v>
      </c>
      <c r="I349" s="5">
        <v>34</v>
      </c>
      <c r="J349" s="5">
        <v>36</v>
      </c>
      <c r="K349" s="5">
        <v>40</v>
      </c>
      <c r="L349" s="5">
        <v>57</v>
      </c>
      <c r="M349" s="5">
        <v>58</v>
      </c>
      <c r="N349" s="5">
        <v>62</v>
      </c>
      <c r="O349" s="5">
        <v>68</v>
      </c>
      <c r="P349" s="5">
        <v>65</v>
      </c>
      <c r="Q349" s="5">
        <v>52</v>
      </c>
      <c r="R349" s="5">
        <v>50</v>
      </c>
      <c r="S349" s="5">
        <v>58</v>
      </c>
      <c r="T349" s="5">
        <v>68</v>
      </c>
      <c r="U349" s="5">
        <v>69</v>
      </c>
      <c r="V349" s="5">
        <v>68</v>
      </c>
      <c r="W349" s="5">
        <v>59</v>
      </c>
      <c r="X349" s="5">
        <v>65</v>
      </c>
      <c r="Y349" s="5">
        <v>72</v>
      </c>
      <c r="Z349" s="5">
        <v>78</v>
      </c>
      <c r="AA349" s="5">
        <v>59</v>
      </c>
      <c r="AB349" s="5">
        <v>49</v>
      </c>
      <c r="AC349" s="5">
        <v>42</v>
      </c>
    </row>
    <row r="350" spans="1:29" x14ac:dyDescent="0.25">
      <c r="A350" t="s">
        <v>439</v>
      </c>
      <c r="B350" s="5">
        <v>129</v>
      </c>
      <c r="C350" s="5">
        <v>128</v>
      </c>
      <c r="D350" s="5">
        <v>95</v>
      </c>
      <c r="E350" s="5">
        <v>82</v>
      </c>
      <c r="F350" s="5">
        <v>61</v>
      </c>
      <c r="G350" s="5">
        <v>54</v>
      </c>
      <c r="H350" s="5">
        <v>47</v>
      </c>
      <c r="I350" s="5">
        <v>43</v>
      </c>
      <c r="J350" s="5">
        <v>55</v>
      </c>
      <c r="K350" s="5">
        <v>52</v>
      </c>
      <c r="L350" s="5">
        <v>64</v>
      </c>
      <c r="M350" s="5">
        <v>67</v>
      </c>
      <c r="N350" s="5">
        <v>83</v>
      </c>
      <c r="O350" s="5">
        <v>95</v>
      </c>
      <c r="P350" s="5">
        <v>73</v>
      </c>
      <c r="Q350" s="5">
        <v>54</v>
      </c>
      <c r="R350" s="5">
        <v>54</v>
      </c>
      <c r="S350" s="5">
        <v>50</v>
      </c>
      <c r="T350" s="5">
        <v>59</v>
      </c>
      <c r="U350" s="5">
        <v>56</v>
      </c>
      <c r="V350" s="5">
        <v>59</v>
      </c>
      <c r="W350" s="5">
        <v>70</v>
      </c>
      <c r="X350" s="5">
        <v>86</v>
      </c>
      <c r="Y350" s="5">
        <v>80</v>
      </c>
      <c r="Z350" s="5">
        <v>102</v>
      </c>
      <c r="AA350" s="5">
        <v>89</v>
      </c>
      <c r="AB350" s="5">
        <v>73</v>
      </c>
      <c r="AC350" s="5">
        <v>59</v>
      </c>
    </row>
    <row r="351" spans="1:29" x14ac:dyDescent="0.25">
      <c r="A351" t="s">
        <v>440</v>
      </c>
      <c r="B351" s="5">
        <v>1</v>
      </c>
      <c r="C351" s="5">
        <v>0</v>
      </c>
      <c r="D351" s="5">
        <v>1</v>
      </c>
      <c r="E351" s="5">
        <v>0</v>
      </c>
      <c r="F351" s="5">
        <v>1</v>
      </c>
      <c r="G351" s="5">
        <v>0</v>
      </c>
      <c r="H351" s="5">
        <v>0</v>
      </c>
      <c r="I351" s="5">
        <v>0</v>
      </c>
      <c r="J351" s="5">
        <v>0</v>
      </c>
      <c r="K351" s="5">
        <v>0</v>
      </c>
      <c r="L351" s="5">
        <v>3</v>
      </c>
      <c r="M351" s="5">
        <v>0</v>
      </c>
      <c r="N351" s="5">
        <v>0</v>
      </c>
      <c r="O351" s="5">
        <v>0</v>
      </c>
      <c r="P351" s="5">
        <v>0</v>
      </c>
      <c r="Q351" s="5">
        <v>0</v>
      </c>
      <c r="R351" s="5">
        <v>3</v>
      </c>
      <c r="S351" s="5">
        <v>3</v>
      </c>
      <c r="T351" s="5">
        <v>0</v>
      </c>
      <c r="U351" s="5">
        <v>1</v>
      </c>
      <c r="V351" s="5">
        <v>1</v>
      </c>
      <c r="W351" s="5">
        <v>1</v>
      </c>
      <c r="X351" s="5">
        <v>3</v>
      </c>
      <c r="Y351" s="5">
        <v>1</v>
      </c>
      <c r="Z351" s="5">
        <v>3</v>
      </c>
      <c r="AA351" s="5">
        <v>3</v>
      </c>
      <c r="AB351" s="5">
        <v>2</v>
      </c>
      <c r="AC351" s="5">
        <v>0</v>
      </c>
    </row>
    <row r="352" spans="1:29" x14ac:dyDescent="0.25">
      <c r="A352" t="s">
        <v>441</v>
      </c>
      <c r="B352" s="5">
        <v>3</v>
      </c>
      <c r="C352" s="5">
        <v>2</v>
      </c>
      <c r="D352" s="5">
        <v>5</v>
      </c>
      <c r="E352" s="5">
        <v>2</v>
      </c>
      <c r="F352" s="5">
        <v>3</v>
      </c>
      <c r="G352" s="5">
        <v>3</v>
      </c>
      <c r="H352" s="5">
        <v>2</v>
      </c>
      <c r="I352" s="5">
        <v>2</v>
      </c>
      <c r="J352" s="5">
        <v>3</v>
      </c>
      <c r="K352" s="5">
        <v>3</v>
      </c>
      <c r="L352" s="5">
        <v>5</v>
      </c>
      <c r="M352" s="5">
        <v>4</v>
      </c>
      <c r="N352" s="5">
        <v>2</v>
      </c>
      <c r="O352" s="5">
        <v>2</v>
      </c>
      <c r="P352" s="5">
        <v>4</v>
      </c>
      <c r="Q352" s="5">
        <v>2</v>
      </c>
      <c r="R352" s="5">
        <v>5</v>
      </c>
      <c r="S352" s="5">
        <v>3</v>
      </c>
      <c r="T352" s="5">
        <v>3</v>
      </c>
      <c r="U352" s="5">
        <v>3</v>
      </c>
      <c r="V352" s="5">
        <v>3</v>
      </c>
      <c r="W352" s="5">
        <v>4</v>
      </c>
      <c r="X352" s="5">
        <v>4</v>
      </c>
      <c r="Y352" s="5">
        <v>4</v>
      </c>
      <c r="Z352" s="5">
        <v>2</v>
      </c>
      <c r="AA352" s="5">
        <v>2</v>
      </c>
      <c r="AB352" s="5">
        <v>3</v>
      </c>
      <c r="AC352" s="5">
        <v>2</v>
      </c>
    </row>
    <row r="353" spans="1:29" x14ac:dyDescent="0.25">
      <c r="A353" t="s">
        <v>54</v>
      </c>
      <c r="B353" s="5">
        <v>0</v>
      </c>
      <c r="C353" s="5">
        <v>0</v>
      </c>
      <c r="D353" s="5">
        <v>0</v>
      </c>
      <c r="E353" s="5">
        <v>0</v>
      </c>
      <c r="F353" s="5">
        <v>0</v>
      </c>
      <c r="G353" s="5">
        <v>0</v>
      </c>
      <c r="H353" s="5">
        <v>0</v>
      </c>
      <c r="I353" s="5">
        <v>0</v>
      </c>
      <c r="J353" s="5">
        <v>0</v>
      </c>
      <c r="K353" s="5">
        <v>0</v>
      </c>
      <c r="L353" s="5">
        <v>0</v>
      </c>
      <c r="M353" s="5">
        <v>0</v>
      </c>
      <c r="N353" s="5">
        <v>0</v>
      </c>
      <c r="O353" s="5">
        <v>0</v>
      </c>
      <c r="P353" s="5">
        <v>0</v>
      </c>
      <c r="Q353" s="5">
        <v>0</v>
      </c>
      <c r="R353" s="5">
        <v>0</v>
      </c>
      <c r="S353" s="5">
        <v>2</v>
      </c>
      <c r="T353" s="5">
        <v>0</v>
      </c>
      <c r="U353" s="5">
        <v>2</v>
      </c>
      <c r="V353" s="5">
        <v>0</v>
      </c>
      <c r="W353" s="5">
        <v>0</v>
      </c>
      <c r="X353" s="5">
        <v>0</v>
      </c>
      <c r="Y353" s="5">
        <v>0</v>
      </c>
      <c r="Z353" s="5">
        <v>0</v>
      </c>
      <c r="AA353" s="5">
        <v>0</v>
      </c>
      <c r="AB353" s="5">
        <v>0</v>
      </c>
      <c r="AC353" s="5">
        <v>0</v>
      </c>
    </row>
    <row r="354" spans="1:29" x14ac:dyDescent="0.25">
      <c r="A354" t="s">
        <v>442</v>
      </c>
      <c r="B354" s="5">
        <v>7</v>
      </c>
      <c r="C354" s="5">
        <v>6</v>
      </c>
      <c r="D354" s="5">
        <v>9</v>
      </c>
      <c r="E354" s="5">
        <v>17</v>
      </c>
      <c r="F354" s="5">
        <v>16</v>
      </c>
      <c r="G354" s="5">
        <v>8</v>
      </c>
      <c r="H354" s="5">
        <v>5</v>
      </c>
      <c r="I354" s="5">
        <v>3</v>
      </c>
      <c r="J354" s="5">
        <v>4</v>
      </c>
      <c r="K354" s="5">
        <v>6</v>
      </c>
      <c r="L354" s="5">
        <v>7</v>
      </c>
      <c r="M354" s="5">
        <v>8</v>
      </c>
      <c r="N354" s="5">
        <v>7</v>
      </c>
      <c r="O354" s="5">
        <v>5</v>
      </c>
      <c r="P354" s="5">
        <v>5</v>
      </c>
      <c r="Q354" s="5">
        <v>8</v>
      </c>
      <c r="R354" s="5">
        <v>7</v>
      </c>
      <c r="S354" s="5">
        <v>6</v>
      </c>
      <c r="T354" s="5">
        <v>6</v>
      </c>
      <c r="U354" s="5">
        <v>4</v>
      </c>
      <c r="V354" s="5">
        <v>4</v>
      </c>
      <c r="W354" s="5">
        <v>5</v>
      </c>
      <c r="X354" s="5">
        <v>8</v>
      </c>
      <c r="Y354" s="5">
        <v>7</v>
      </c>
      <c r="Z354" s="5">
        <v>14</v>
      </c>
      <c r="AA354" s="5">
        <v>6</v>
      </c>
      <c r="AB354" s="5">
        <v>12</v>
      </c>
      <c r="AC354" s="5">
        <v>12</v>
      </c>
    </row>
    <row r="355" spans="1:29" x14ac:dyDescent="0.25">
      <c r="A355" t="s">
        <v>76</v>
      </c>
      <c r="B355" s="5">
        <v>10</v>
      </c>
      <c r="C355" s="5">
        <v>9</v>
      </c>
      <c r="D355" s="5">
        <v>7</v>
      </c>
      <c r="E355" s="5">
        <v>25</v>
      </c>
      <c r="F355" s="5">
        <v>19</v>
      </c>
      <c r="G355" s="5">
        <v>14</v>
      </c>
      <c r="H355" s="5">
        <v>9</v>
      </c>
      <c r="I355" s="5">
        <v>3</v>
      </c>
      <c r="J355" s="5">
        <v>4</v>
      </c>
      <c r="K355" s="5">
        <v>4</v>
      </c>
      <c r="L355" s="5">
        <v>4</v>
      </c>
      <c r="M355" s="5">
        <v>4</v>
      </c>
      <c r="N355" s="5">
        <v>3</v>
      </c>
      <c r="O355" s="5">
        <v>5</v>
      </c>
      <c r="P355" s="5">
        <v>5</v>
      </c>
      <c r="Q355" s="5">
        <v>17</v>
      </c>
      <c r="R355" s="5">
        <v>17</v>
      </c>
      <c r="S355" s="5">
        <v>10</v>
      </c>
      <c r="T355" s="5">
        <v>13</v>
      </c>
      <c r="U355" s="5">
        <v>6</v>
      </c>
      <c r="V355" s="5">
        <v>4</v>
      </c>
      <c r="W355" s="5">
        <v>7</v>
      </c>
      <c r="X355" s="5">
        <v>7</v>
      </c>
      <c r="Y355" s="5">
        <v>9</v>
      </c>
      <c r="Z355" s="5">
        <v>11</v>
      </c>
      <c r="AA355" s="5">
        <v>19</v>
      </c>
      <c r="AB355" s="5">
        <v>17</v>
      </c>
      <c r="AC355" s="5">
        <v>20</v>
      </c>
    </row>
    <row r="356" spans="1:29" x14ac:dyDescent="0.25">
      <c r="A356" t="s">
        <v>443</v>
      </c>
      <c r="B356" s="5">
        <v>67</v>
      </c>
      <c r="C356" s="5">
        <v>50</v>
      </c>
      <c r="D356" s="5">
        <v>54</v>
      </c>
      <c r="E356" s="5">
        <v>43</v>
      </c>
      <c r="F356" s="5">
        <v>40</v>
      </c>
      <c r="G356" s="5">
        <v>38</v>
      </c>
      <c r="H356" s="5">
        <v>40</v>
      </c>
      <c r="I356" s="5">
        <v>40</v>
      </c>
      <c r="J356" s="5">
        <v>40</v>
      </c>
      <c r="K356" s="5">
        <v>41</v>
      </c>
      <c r="L356" s="5">
        <v>39</v>
      </c>
      <c r="M356" s="5">
        <v>38</v>
      </c>
      <c r="N356" s="5">
        <v>41</v>
      </c>
      <c r="O356" s="5">
        <v>36</v>
      </c>
      <c r="P356" s="5">
        <v>42</v>
      </c>
      <c r="Q356" s="5">
        <v>37</v>
      </c>
      <c r="R356" s="5">
        <v>45</v>
      </c>
      <c r="S356" s="5">
        <v>39</v>
      </c>
      <c r="T356" s="5">
        <v>37</v>
      </c>
      <c r="U356" s="5">
        <v>43</v>
      </c>
      <c r="V356" s="5">
        <v>48</v>
      </c>
      <c r="W356" s="5">
        <v>58</v>
      </c>
      <c r="X356" s="5">
        <v>49</v>
      </c>
      <c r="Y356" s="5">
        <v>52</v>
      </c>
      <c r="Z356" s="5">
        <v>37</v>
      </c>
      <c r="AA356" s="5">
        <v>38</v>
      </c>
      <c r="AB356" s="5">
        <v>45</v>
      </c>
      <c r="AC356" s="5">
        <v>39</v>
      </c>
    </row>
    <row r="357" spans="1:29" x14ac:dyDescent="0.25">
      <c r="A357" t="s">
        <v>444</v>
      </c>
      <c r="B357" s="5">
        <v>10</v>
      </c>
      <c r="C357" s="5">
        <v>8</v>
      </c>
      <c r="D357" s="5">
        <v>9</v>
      </c>
      <c r="E357" s="5">
        <v>8</v>
      </c>
      <c r="F357" s="5">
        <v>11</v>
      </c>
      <c r="G357" s="5">
        <v>10</v>
      </c>
      <c r="H357" s="5">
        <v>11</v>
      </c>
      <c r="I357" s="5">
        <v>12</v>
      </c>
      <c r="J357" s="5">
        <v>5</v>
      </c>
      <c r="K357" s="5">
        <v>8</v>
      </c>
      <c r="L357" s="5">
        <v>8</v>
      </c>
      <c r="M357" s="5">
        <v>7</v>
      </c>
      <c r="N357" s="5">
        <v>10</v>
      </c>
      <c r="O357" s="5">
        <v>11</v>
      </c>
      <c r="P357" s="5">
        <v>6</v>
      </c>
      <c r="Q357" s="5">
        <v>8</v>
      </c>
      <c r="R357" s="5">
        <v>7</v>
      </c>
      <c r="S357" s="5">
        <v>6</v>
      </c>
      <c r="T357" s="5">
        <v>9</v>
      </c>
      <c r="U357" s="5">
        <v>8</v>
      </c>
      <c r="V357" s="5">
        <v>8</v>
      </c>
      <c r="W357" s="5">
        <v>5</v>
      </c>
      <c r="X357" s="5">
        <v>6</v>
      </c>
      <c r="Y357" s="5">
        <v>9</v>
      </c>
      <c r="Z357" s="5">
        <v>10</v>
      </c>
      <c r="AA357" s="5">
        <v>10</v>
      </c>
      <c r="AB357" s="5">
        <v>10</v>
      </c>
      <c r="AC357" s="5">
        <v>15</v>
      </c>
    </row>
    <row r="358" spans="1:29" x14ac:dyDescent="0.25">
      <c r="A358" t="s">
        <v>103</v>
      </c>
      <c r="B358" s="5">
        <v>11</v>
      </c>
      <c r="C358" s="5">
        <v>13</v>
      </c>
      <c r="D358" s="5">
        <v>11</v>
      </c>
      <c r="E358" s="5">
        <v>9</v>
      </c>
      <c r="F358" s="5">
        <v>5</v>
      </c>
      <c r="G358" s="5">
        <v>3</v>
      </c>
      <c r="H358" s="5">
        <v>2</v>
      </c>
      <c r="I358" s="5">
        <v>3</v>
      </c>
      <c r="J358" s="5">
        <v>5</v>
      </c>
      <c r="K358" s="5">
        <v>5</v>
      </c>
      <c r="L358" s="5">
        <v>9</v>
      </c>
      <c r="M358" s="5">
        <v>8</v>
      </c>
      <c r="N358" s="5">
        <v>10</v>
      </c>
      <c r="O358" s="5">
        <v>9</v>
      </c>
      <c r="P358" s="5">
        <v>8</v>
      </c>
      <c r="Q358" s="5">
        <v>6</v>
      </c>
      <c r="R358" s="5">
        <v>3</v>
      </c>
      <c r="S358" s="5">
        <v>5</v>
      </c>
      <c r="T358" s="5">
        <v>3</v>
      </c>
      <c r="U358" s="5">
        <v>5</v>
      </c>
      <c r="V358" s="5">
        <v>3</v>
      </c>
      <c r="W358" s="5">
        <v>4</v>
      </c>
      <c r="X358" s="5">
        <v>7</v>
      </c>
      <c r="Y358" s="5">
        <v>11</v>
      </c>
      <c r="Z358" s="5">
        <v>8</v>
      </c>
      <c r="AA358" s="5">
        <v>7</v>
      </c>
      <c r="AB358" s="5">
        <v>6</v>
      </c>
      <c r="AC358" s="5">
        <v>8</v>
      </c>
    </row>
    <row r="359" spans="1:29" x14ac:dyDescent="0.25">
      <c r="A359" t="s">
        <v>445</v>
      </c>
      <c r="B359" s="5">
        <v>1</v>
      </c>
      <c r="C359" s="5">
        <v>1</v>
      </c>
      <c r="D359" s="5">
        <v>1</v>
      </c>
      <c r="E359" s="5">
        <v>1</v>
      </c>
      <c r="F359" s="5">
        <v>1</v>
      </c>
      <c r="G359" s="5">
        <v>1</v>
      </c>
      <c r="H359" s="5">
        <v>1</v>
      </c>
      <c r="I359" s="5">
        <v>1</v>
      </c>
      <c r="J359" s="5">
        <v>1</v>
      </c>
      <c r="K359" s="5">
        <v>1</v>
      </c>
      <c r="L359" s="5">
        <v>4</v>
      </c>
      <c r="M359" s="5">
        <v>3</v>
      </c>
      <c r="N359" s="5">
        <v>1</v>
      </c>
      <c r="O359" s="5">
        <v>1</v>
      </c>
      <c r="P359" s="5">
        <v>3</v>
      </c>
      <c r="Q359" s="5">
        <v>1</v>
      </c>
      <c r="R359" s="5">
        <v>1</v>
      </c>
      <c r="S359" s="5">
        <v>1</v>
      </c>
      <c r="T359" s="5">
        <v>1</v>
      </c>
      <c r="U359" s="5">
        <v>1</v>
      </c>
      <c r="V359" s="5">
        <v>1</v>
      </c>
      <c r="W359" s="5">
        <v>2</v>
      </c>
      <c r="X359" s="5">
        <v>1</v>
      </c>
      <c r="Y359" s="5">
        <v>1</v>
      </c>
      <c r="Z359" s="5">
        <v>1</v>
      </c>
      <c r="AA359" s="5">
        <v>1</v>
      </c>
      <c r="AB359" s="5">
        <v>1</v>
      </c>
      <c r="AC359" s="5">
        <v>1</v>
      </c>
    </row>
    <row r="360" spans="1:29" x14ac:dyDescent="0.25">
      <c r="A360" t="s">
        <v>446</v>
      </c>
      <c r="B360" s="5">
        <v>37</v>
      </c>
      <c r="C360" s="5">
        <v>29</v>
      </c>
      <c r="D360" s="5">
        <v>24</v>
      </c>
      <c r="E360" s="5">
        <v>29</v>
      </c>
      <c r="F360" s="5">
        <v>25</v>
      </c>
      <c r="G360" s="5">
        <v>17</v>
      </c>
      <c r="H360" s="5">
        <v>15</v>
      </c>
      <c r="I360" s="5">
        <v>16</v>
      </c>
      <c r="J360" s="5">
        <v>18</v>
      </c>
      <c r="K360" s="5">
        <v>15</v>
      </c>
      <c r="L360" s="5">
        <v>12</v>
      </c>
      <c r="M360" s="5">
        <v>21</v>
      </c>
      <c r="N360" s="5">
        <v>25</v>
      </c>
      <c r="O360" s="5">
        <v>29</v>
      </c>
      <c r="P360" s="5">
        <v>22</v>
      </c>
      <c r="Q360" s="5">
        <v>22</v>
      </c>
      <c r="R360" s="5">
        <v>25</v>
      </c>
      <c r="S360" s="5">
        <v>26</v>
      </c>
      <c r="T360" s="5">
        <v>25</v>
      </c>
      <c r="U360" s="5">
        <v>24</v>
      </c>
      <c r="V360" s="5">
        <v>28</v>
      </c>
      <c r="W360" s="5">
        <v>26</v>
      </c>
      <c r="X360" s="5">
        <v>31</v>
      </c>
      <c r="Y360" s="5">
        <v>23</v>
      </c>
      <c r="Z360" s="5">
        <v>30</v>
      </c>
      <c r="AA360" s="5">
        <v>35</v>
      </c>
      <c r="AB360" s="5">
        <v>29</v>
      </c>
      <c r="AC360" s="5">
        <v>27</v>
      </c>
    </row>
    <row r="361" spans="1:29" x14ac:dyDescent="0.25">
      <c r="A361" t="s">
        <v>447</v>
      </c>
      <c r="B361" s="5">
        <v>0</v>
      </c>
      <c r="C361" s="5">
        <v>0</v>
      </c>
      <c r="D361" s="5">
        <v>0</v>
      </c>
      <c r="E361" s="5">
        <v>0</v>
      </c>
      <c r="F361" s="5">
        <v>0</v>
      </c>
      <c r="G361" s="5">
        <v>0</v>
      </c>
      <c r="H361" s="5">
        <v>0</v>
      </c>
      <c r="I361" s="5">
        <v>0</v>
      </c>
      <c r="J361" s="5">
        <v>0</v>
      </c>
      <c r="K361" s="5">
        <v>0</v>
      </c>
      <c r="L361" s="5">
        <v>0</v>
      </c>
      <c r="M361" s="5">
        <v>0</v>
      </c>
      <c r="N361" s="5">
        <v>0</v>
      </c>
      <c r="O361" s="5">
        <v>0</v>
      </c>
      <c r="P361" s="5">
        <v>0</v>
      </c>
      <c r="Q361" s="5">
        <v>0</v>
      </c>
      <c r="R361" s="5">
        <v>0</v>
      </c>
      <c r="S361" s="5">
        <v>0</v>
      </c>
      <c r="T361" s="5">
        <v>0</v>
      </c>
      <c r="U361" s="5">
        <v>0</v>
      </c>
      <c r="V361" s="5">
        <v>0</v>
      </c>
      <c r="W361" s="5">
        <v>0</v>
      </c>
      <c r="X361" s="5">
        <v>0</v>
      </c>
      <c r="Y361" s="5">
        <v>0</v>
      </c>
      <c r="Z361" s="5">
        <v>0</v>
      </c>
      <c r="AA361" s="5">
        <v>0</v>
      </c>
      <c r="AB361" s="5">
        <v>0</v>
      </c>
      <c r="AC361" s="5">
        <v>0</v>
      </c>
    </row>
    <row r="362" spans="1:29" x14ac:dyDescent="0.25">
      <c r="A362" t="s">
        <v>100</v>
      </c>
      <c r="B362" s="5">
        <v>4</v>
      </c>
      <c r="C362" s="5">
        <v>4</v>
      </c>
      <c r="D362" s="5">
        <v>3</v>
      </c>
      <c r="E362" s="5">
        <v>8</v>
      </c>
      <c r="F362" s="5">
        <v>7</v>
      </c>
      <c r="G362" s="5">
        <v>1</v>
      </c>
      <c r="H362" s="5">
        <v>1</v>
      </c>
      <c r="I362" s="5">
        <v>1</v>
      </c>
      <c r="J362" s="5">
        <v>1</v>
      </c>
      <c r="K362" s="5">
        <v>1</v>
      </c>
      <c r="L362" s="5">
        <v>1</v>
      </c>
      <c r="M362" s="5">
        <v>3</v>
      </c>
      <c r="N362" s="5">
        <v>1</v>
      </c>
      <c r="O362" s="5">
        <v>1</v>
      </c>
      <c r="P362" s="5">
        <v>1</v>
      </c>
      <c r="Q362" s="5">
        <v>1</v>
      </c>
      <c r="R362" s="5">
        <v>3</v>
      </c>
      <c r="S362" s="5">
        <v>1</v>
      </c>
      <c r="T362" s="5">
        <v>1</v>
      </c>
      <c r="U362" s="5">
        <v>1</v>
      </c>
      <c r="V362" s="5">
        <v>3</v>
      </c>
      <c r="W362" s="5">
        <v>4</v>
      </c>
      <c r="X362" s="5">
        <v>2</v>
      </c>
      <c r="Y362" s="5">
        <v>2</v>
      </c>
      <c r="Z362" s="5">
        <v>1</v>
      </c>
      <c r="AA362" s="5">
        <v>1</v>
      </c>
      <c r="AB362" s="5">
        <v>3</v>
      </c>
      <c r="AC362" s="5">
        <v>1</v>
      </c>
    </row>
    <row r="363" spans="1:29" x14ac:dyDescent="0.25">
      <c r="A363" t="s">
        <v>114</v>
      </c>
      <c r="B363" s="5">
        <v>1</v>
      </c>
      <c r="C363" s="5">
        <v>0</v>
      </c>
      <c r="D363" s="5">
        <v>1</v>
      </c>
      <c r="E363" s="5">
        <v>0</v>
      </c>
      <c r="F363" s="5">
        <v>1</v>
      </c>
      <c r="G363" s="5">
        <v>0</v>
      </c>
      <c r="H363" s="5">
        <v>0</v>
      </c>
      <c r="I363" s="5">
        <v>0</v>
      </c>
      <c r="J363" s="5">
        <v>0</v>
      </c>
      <c r="K363" s="5">
        <v>0</v>
      </c>
      <c r="L363" s="5">
        <v>0</v>
      </c>
      <c r="M363" s="5">
        <v>0</v>
      </c>
      <c r="N363" s="5">
        <v>0</v>
      </c>
      <c r="O363" s="5">
        <v>0</v>
      </c>
      <c r="P363" s="5">
        <v>0</v>
      </c>
      <c r="Q363" s="5">
        <v>0</v>
      </c>
      <c r="R363" s="5">
        <v>0</v>
      </c>
      <c r="S363" s="5">
        <v>0</v>
      </c>
      <c r="T363" s="5">
        <v>0</v>
      </c>
      <c r="U363" s="5">
        <v>1</v>
      </c>
      <c r="V363" s="5">
        <v>1</v>
      </c>
      <c r="W363" s="5">
        <v>1</v>
      </c>
      <c r="X363" s="5">
        <v>1</v>
      </c>
      <c r="Y363" s="5">
        <v>1</v>
      </c>
      <c r="Z363" s="5">
        <v>0</v>
      </c>
      <c r="AA363" s="5">
        <v>0</v>
      </c>
      <c r="AB363" s="5">
        <v>0</v>
      </c>
      <c r="AC363" s="5">
        <v>0</v>
      </c>
    </row>
    <row r="364" spans="1:29" x14ac:dyDescent="0.25">
      <c r="A364" t="s">
        <v>448</v>
      </c>
      <c r="B364" s="5">
        <v>98</v>
      </c>
      <c r="C364" s="5">
        <v>84</v>
      </c>
      <c r="D364" s="5">
        <v>77</v>
      </c>
      <c r="E364" s="5">
        <v>64</v>
      </c>
      <c r="F364" s="5">
        <v>77</v>
      </c>
      <c r="G364" s="5">
        <v>59</v>
      </c>
      <c r="H364" s="5">
        <v>52</v>
      </c>
      <c r="I364" s="5">
        <v>50</v>
      </c>
      <c r="J364" s="5">
        <v>53</v>
      </c>
      <c r="K364" s="5">
        <v>54</v>
      </c>
      <c r="L364" s="5">
        <v>54</v>
      </c>
      <c r="M364" s="5">
        <v>47</v>
      </c>
      <c r="N364" s="5">
        <v>58</v>
      </c>
      <c r="O364" s="5">
        <v>68</v>
      </c>
      <c r="P364" s="5">
        <v>71</v>
      </c>
      <c r="Q364" s="5">
        <v>63</v>
      </c>
      <c r="R364" s="5">
        <v>64</v>
      </c>
      <c r="S364" s="5">
        <v>60</v>
      </c>
      <c r="T364" s="5">
        <v>58</v>
      </c>
      <c r="U364" s="5">
        <v>62</v>
      </c>
      <c r="V364" s="5">
        <v>61</v>
      </c>
      <c r="W364" s="5">
        <v>72</v>
      </c>
      <c r="X364" s="5">
        <v>78</v>
      </c>
      <c r="Y364" s="5">
        <v>87</v>
      </c>
      <c r="Z364" s="5">
        <v>90</v>
      </c>
      <c r="AA364" s="5">
        <v>86</v>
      </c>
      <c r="AB364" s="5">
        <v>70</v>
      </c>
      <c r="AC364" s="5">
        <v>59</v>
      </c>
    </row>
    <row r="365" spans="1:29" x14ac:dyDescent="0.25">
      <c r="A365" t="s">
        <v>449</v>
      </c>
      <c r="B365" s="5">
        <v>15</v>
      </c>
      <c r="C365" s="5">
        <v>14</v>
      </c>
      <c r="D365" s="5">
        <v>17</v>
      </c>
      <c r="E365" s="5">
        <v>26</v>
      </c>
      <c r="F365" s="5">
        <v>12</v>
      </c>
      <c r="G365" s="5">
        <v>25</v>
      </c>
      <c r="H365" s="5">
        <v>8</v>
      </c>
      <c r="I365" s="5">
        <v>9</v>
      </c>
      <c r="J365" s="5">
        <v>9</v>
      </c>
      <c r="K365" s="5">
        <v>6</v>
      </c>
      <c r="L365" s="5">
        <v>14</v>
      </c>
      <c r="M365" s="5">
        <v>16</v>
      </c>
      <c r="N365" s="5">
        <v>15</v>
      </c>
      <c r="O365" s="5">
        <v>20</v>
      </c>
      <c r="P365" s="5">
        <v>14</v>
      </c>
      <c r="Q365" s="5">
        <v>18</v>
      </c>
      <c r="R365" s="5">
        <v>13</v>
      </c>
      <c r="S365" s="5">
        <v>20</v>
      </c>
      <c r="T365" s="5">
        <v>12</v>
      </c>
      <c r="U365" s="5">
        <v>13</v>
      </c>
      <c r="V365" s="5">
        <v>14</v>
      </c>
      <c r="W365" s="5">
        <v>14</v>
      </c>
      <c r="X365" s="5">
        <v>13</v>
      </c>
      <c r="Y365" s="5">
        <v>12</v>
      </c>
      <c r="Z365" s="5">
        <v>15</v>
      </c>
      <c r="AA365" s="5">
        <v>7</v>
      </c>
      <c r="AB365" s="5">
        <v>12</v>
      </c>
      <c r="AC365" s="5">
        <v>15</v>
      </c>
    </row>
    <row r="366" spans="1:29" x14ac:dyDescent="0.25">
      <c r="A366" t="s">
        <v>450</v>
      </c>
      <c r="B366" s="5">
        <v>109</v>
      </c>
      <c r="C366" s="5">
        <v>87</v>
      </c>
      <c r="D366" s="5">
        <v>101</v>
      </c>
      <c r="E366" s="5">
        <v>89</v>
      </c>
      <c r="F366" s="5">
        <v>82</v>
      </c>
      <c r="G366" s="5">
        <v>75</v>
      </c>
      <c r="H366" s="5">
        <v>77</v>
      </c>
      <c r="I366" s="5">
        <v>64</v>
      </c>
      <c r="J366" s="5">
        <v>72</v>
      </c>
      <c r="K366" s="5">
        <v>74</v>
      </c>
      <c r="L366" s="5">
        <v>76</v>
      </c>
      <c r="M366" s="5">
        <v>69</v>
      </c>
      <c r="N366" s="5">
        <v>93</v>
      </c>
      <c r="O366" s="5">
        <v>80</v>
      </c>
      <c r="P366" s="5">
        <v>86</v>
      </c>
      <c r="Q366" s="5">
        <v>75</v>
      </c>
      <c r="R366" s="5">
        <v>73</v>
      </c>
      <c r="S366" s="5">
        <v>79</v>
      </c>
      <c r="T366" s="5">
        <v>86</v>
      </c>
      <c r="U366" s="5">
        <v>76</v>
      </c>
      <c r="V366" s="5">
        <v>76</v>
      </c>
      <c r="W366" s="5">
        <v>79</v>
      </c>
      <c r="X366" s="5">
        <v>78</v>
      </c>
      <c r="Y366" s="5">
        <v>95</v>
      </c>
      <c r="Z366" s="5">
        <v>109</v>
      </c>
      <c r="AA366" s="5">
        <v>107</v>
      </c>
      <c r="AB366" s="5">
        <v>87</v>
      </c>
      <c r="AC366" s="5">
        <v>73</v>
      </c>
    </row>
    <row r="367" spans="1:29" x14ac:dyDescent="0.25">
      <c r="A367" t="s">
        <v>451</v>
      </c>
      <c r="B367" s="5">
        <v>34</v>
      </c>
      <c r="C367" s="5">
        <v>36</v>
      </c>
      <c r="D367" s="5">
        <v>27</v>
      </c>
      <c r="E367" s="5">
        <v>24</v>
      </c>
      <c r="F367" s="5">
        <v>21</v>
      </c>
      <c r="G367" s="5">
        <v>19</v>
      </c>
      <c r="H367" s="5">
        <v>20</v>
      </c>
      <c r="I367" s="5">
        <v>9</v>
      </c>
      <c r="J367" s="5">
        <v>7</v>
      </c>
      <c r="K367" s="5">
        <v>7</v>
      </c>
      <c r="L367" s="5">
        <v>19</v>
      </c>
      <c r="M367" s="5">
        <v>17</v>
      </c>
      <c r="N367" s="5">
        <v>27</v>
      </c>
      <c r="O367" s="5">
        <v>35</v>
      </c>
      <c r="P367" s="5">
        <v>25</v>
      </c>
      <c r="Q367" s="5">
        <v>15</v>
      </c>
      <c r="R367" s="5">
        <v>13</v>
      </c>
      <c r="S367" s="5">
        <v>18</v>
      </c>
      <c r="T367" s="5">
        <v>13</v>
      </c>
      <c r="U367" s="5">
        <v>13</v>
      </c>
      <c r="V367" s="5">
        <v>14</v>
      </c>
      <c r="W367" s="5">
        <v>17</v>
      </c>
      <c r="X367" s="5">
        <v>24</v>
      </c>
      <c r="Y367" s="5">
        <v>27</v>
      </c>
      <c r="Z367" s="5">
        <v>43</v>
      </c>
      <c r="AA367" s="5">
        <v>41</v>
      </c>
      <c r="AB367" s="5">
        <v>26</v>
      </c>
      <c r="AC367" s="5">
        <v>17</v>
      </c>
    </row>
    <row r="368" spans="1:29" x14ac:dyDescent="0.25">
      <c r="A368" t="s">
        <v>452</v>
      </c>
      <c r="B368" s="5">
        <v>248</v>
      </c>
      <c r="C368" s="5">
        <v>222</v>
      </c>
      <c r="D368" s="5">
        <v>192</v>
      </c>
      <c r="E368" s="5">
        <v>173</v>
      </c>
      <c r="F368" s="5">
        <v>148</v>
      </c>
      <c r="G368" s="5">
        <v>147</v>
      </c>
      <c r="H368" s="5">
        <v>131</v>
      </c>
      <c r="I368" s="5">
        <v>112</v>
      </c>
      <c r="J368" s="5">
        <v>102</v>
      </c>
      <c r="K368" s="5">
        <v>112</v>
      </c>
      <c r="L368" s="5">
        <v>148</v>
      </c>
      <c r="M368" s="5">
        <v>128</v>
      </c>
      <c r="N368" s="5">
        <v>144</v>
      </c>
      <c r="O368" s="5">
        <v>174</v>
      </c>
      <c r="P368" s="5">
        <v>154</v>
      </c>
      <c r="Q368" s="5">
        <v>114</v>
      </c>
      <c r="R368" s="5">
        <v>115</v>
      </c>
      <c r="S368" s="5">
        <v>123</v>
      </c>
      <c r="T368" s="5">
        <v>116</v>
      </c>
      <c r="U368" s="5">
        <v>122</v>
      </c>
      <c r="V368" s="5">
        <v>130</v>
      </c>
      <c r="W368" s="5">
        <v>169</v>
      </c>
      <c r="X368" s="5">
        <v>229</v>
      </c>
      <c r="Y368" s="5">
        <v>202</v>
      </c>
      <c r="Z368" s="5">
        <v>222</v>
      </c>
      <c r="AA368" s="5">
        <v>227</v>
      </c>
      <c r="AB368" s="5">
        <v>171</v>
      </c>
      <c r="AC368" s="5">
        <v>139</v>
      </c>
    </row>
    <row r="369" spans="1:29" x14ac:dyDescent="0.25">
      <c r="A369" t="s">
        <v>453</v>
      </c>
      <c r="B369" s="5">
        <v>120</v>
      </c>
      <c r="C369" s="5">
        <v>109</v>
      </c>
      <c r="D369" s="5">
        <v>114</v>
      </c>
      <c r="E369" s="5">
        <v>97</v>
      </c>
      <c r="F369" s="5">
        <v>103</v>
      </c>
      <c r="G369" s="5">
        <v>121</v>
      </c>
      <c r="H369" s="5">
        <v>104</v>
      </c>
      <c r="I369" s="5">
        <v>86</v>
      </c>
      <c r="J369" s="5">
        <v>77</v>
      </c>
      <c r="K369" s="5">
        <v>76</v>
      </c>
      <c r="L369" s="5">
        <v>78</v>
      </c>
      <c r="M369" s="5">
        <v>75</v>
      </c>
      <c r="N369" s="5">
        <v>80</v>
      </c>
      <c r="O369" s="5">
        <v>85</v>
      </c>
      <c r="P369" s="5">
        <v>85</v>
      </c>
      <c r="Q369" s="5">
        <v>63</v>
      </c>
      <c r="R369" s="5">
        <v>76</v>
      </c>
      <c r="S369" s="5">
        <v>105</v>
      </c>
      <c r="T369" s="5">
        <v>127</v>
      </c>
      <c r="U369" s="5">
        <v>117</v>
      </c>
      <c r="V369" s="5">
        <v>127</v>
      </c>
      <c r="W369" s="5">
        <v>134</v>
      </c>
      <c r="X369" s="5">
        <v>165</v>
      </c>
      <c r="Y369" s="5">
        <v>154</v>
      </c>
      <c r="Z369" s="5">
        <v>133</v>
      </c>
      <c r="AA369" s="5">
        <v>117</v>
      </c>
      <c r="AB369" s="5">
        <v>87</v>
      </c>
      <c r="AC369" s="5">
        <v>71</v>
      </c>
    </row>
    <row r="370" spans="1:29" x14ac:dyDescent="0.25">
      <c r="A370" t="s">
        <v>63</v>
      </c>
      <c r="B370" s="5">
        <v>7</v>
      </c>
      <c r="C370" s="5">
        <v>7</v>
      </c>
      <c r="D370" s="5">
        <v>6</v>
      </c>
      <c r="E370" s="5">
        <v>7</v>
      </c>
      <c r="F370" s="5">
        <v>6</v>
      </c>
      <c r="G370" s="5">
        <v>1</v>
      </c>
      <c r="H370" s="5">
        <v>1</v>
      </c>
      <c r="I370" s="5">
        <v>1</v>
      </c>
      <c r="J370" s="5">
        <v>1</v>
      </c>
      <c r="K370" s="5">
        <v>1</v>
      </c>
      <c r="L370" s="5">
        <v>1</v>
      </c>
      <c r="M370" s="5">
        <v>3</v>
      </c>
      <c r="N370" s="5">
        <v>3</v>
      </c>
      <c r="O370" s="5">
        <v>3</v>
      </c>
      <c r="P370" s="5">
        <v>3</v>
      </c>
      <c r="Q370" s="5">
        <v>3</v>
      </c>
      <c r="R370" s="5">
        <v>3</v>
      </c>
      <c r="S370" s="5">
        <v>3</v>
      </c>
      <c r="T370" s="5">
        <v>3</v>
      </c>
      <c r="U370" s="5">
        <v>1</v>
      </c>
      <c r="V370" s="5">
        <v>1</v>
      </c>
      <c r="W370" s="5">
        <v>2</v>
      </c>
      <c r="X370" s="5">
        <v>1</v>
      </c>
      <c r="Y370" s="5">
        <v>4</v>
      </c>
      <c r="Z370" s="5">
        <v>4</v>
      </c>
      <c r="AA370" s="5">
        <v>4</v>
      </c>
      <c r="AB370" s="5">
        <v>3</v>
      </c>
      <c r="AC370" s="5">
        <v>1</v>
      </c>
    </row>
    <row r="371" spans="1:29" x14ac:dyDescent="0.25">
      <c r="A371" t="s">
        <v>454</v>
      </c>
      <c r="B371" s="5">
        <v>48</v>
      </c>
      <c r="C371" s="5">
        <v>65</v>
      </c>
      <c r="D371" s="5">
        <v>55</v>
      </c>
      <c r="E371" s="5">
        <v>51</v>
      </c>
      <c r="F371" s="5">
        <v>34</v>
      </c>
      <c r="G371" s="5">
        <v>50</v>
      </c>
      <c r="H371" s="5">
        <v>23</v>
      </c>
      <c r="I371" s="5">
        <v>18</v>
      </c>
      <c r="J371" s="5">
        <v>16</v>
      </c>
      <c r="K371" s="5">
        <v>25</v>
      </c>
      <c r="L371" s="5">
        <v>20</v>
      </c>
      <c r="M371" s="5">
        <v>22</v>
      </c>
      <c r="N371" s="5">
        <v>34</v>
      </c>
      <c r="O371" s="5">
        <v>36</v>
      </c>
      <c r="P371" s="5">
        <v>32</v>
      </c>
      <c r="Q371" s="5">
        <v>25</v>
      </c>
      <c r="R371" s="5">
        <v>25</v>
      </c>
      <c r="S371" s="5">
        <v>31</v>
      </c>
      <c r="T371" s="5">
        <v>24</v>
      </c>
      <c r="U371" s="5">
        <v>33</v>
      </c>
      <c r="V371" s="5">
        <v>32</v>
      </c>
      <c r="W371" s="5">
        <v>34</v>
      </c>
      <c r="X371" s="5">
        <v>38</v>
      </c>
      <c r="Y371" s="5">
        <v>37</v>
      </c>
      <c r="Z371" s="5">
        <v>41</v>
      </c>
      <c r="AA371" s="5">
        <v>44</v>
      </c>
      <c r="AB371" s="5">
        <v>31</v>
      </c>
      <c r="AC371" s="5">
        <v>26</v>
      </c>
    </row>
    <row r="372" spans="1:29" x14ac:dyDescent="0.25">
      <c r="A372" t="s">
        <v>455</v>
      </c>
      <c r="B372" s="5">
        <v>194</v>
      </c>
      <c r="C372" s="5">
        <v>105</v>
      </c>
      <c r="D372" s="5">
        <v>162</v>
      </c>
      <c r="E372" s="5">
        <v>119</v>
      </c>
      <c r="F372" s="5">
        <v>123</v>
      </c>
      <c r="G372" s="5">
        <v>150</v>
      </c>
      <c r="H372" s="5">
        <v>133</v>
      </c>
      <c r="I372" s="5">
        <v>125</v>
      </c>
      <c r="J372" s="5">
        <v>153</v>
      </c>
      <c r="K372" s="5">
        <v>184</v>
      </c>
      <c r="L372" s="5">
        <v>168</v>
      </c>
      <c r="M372" s="5">
        <v>130</v>
      </c>
      <c r="N372" s="5">
        <v>141</v>
      </c>
      <c r="O372" s="5">
        <v>87</v>
      </c>
      <c r="P372" s="5">
        <v>123</v>
      </c>
      <c r="Q372" s="5">
        <v>115</v>
      </c>
      <c r="R372" s="5">
        <v>122</v>
      </c>
      <c r="S372" s="5">
        <v>159</v>
      </c>
      <c r="T372" s="5">
        <v>120</v>
      </c>
      <c r="U372" s="5">
        <v>155</v>
      </c>
      <c r="V372" s="5">
        <v>159</v>
      </c>
      <c r="W372" s="5">
        <v>191</v>
      </c>
      <c r="X372" s="5">
        <v>167</v>
      </c>
      <c r="Y372" s="5">
        <v>160</v>
      </c>
      <c r="Z372" s="5">
        <v>152</v>
      </c>
      <c r="AA372" s="5">
        <v>156</v>
      </c>
      <c r="AB372" s="5">
        <v>176</v>
      </c>
      <c r="AC372" s="5">
        <v>138</v>
      </c>
    </row>
    <row r="373" spans="1:29" x14ac:dyDescent="0.25">
      <c r="A373" t="s">
        <v>456</v>
      </c>
      <c r="B373" s="5">
        <v>78</v>
      </c>
      <c r="C373" s="5">
        <v>62</v>
      </c>
      <c r="D373" s="5">
        <v>63</v>
      </c>
      <c r="E373" s="5">
        <v>50</v>
      </c>
      <c r="F373" s="5">
        <v>43</v>
      </c>
      <c r="G373" s="5">
        <v>34</v>
      </c>
      <c r="H373" s="5">
        <v>29</v>
      </c>
      <c r="I373" s="5">
        <v>28</v>
      </c>
      <c r="J373" s="5">
        <v>32</v>
      </c>
      <c r="K373" s="5">
        <v>35</v>
      </c>
      <c r="L373" s="5">
        <v>40</v>
      </c>
      <c r="M373" s="5">
        <v>38</v>
      </c>
      <c r="N373" s="5">
        <v>49</v>
      </c>
      <c r="O373" s="5">
        <v>47</v>
      </c>
      <c r="P373" s="5">
        <v>42</v>
      </c>
      <c r="Q373" s="5">
        <v>40</v>
      </c>
      <c r="R373" s="5">
        <v>41</v>
      </c>
      <c r="S373" s="5">
        <v>38</v>
      </c>
      <c r="T373" s="5">
        <v>43</v>
      </c>
      <c r="U373" s="5">
        <v>53</v>
      </c>
      <c r="V373" s="5">
        <v>54</v>
      </c>
      <c r="W373" s="5">
        <v>53</v>
      </c>
      <c r="X373" s="5">
        <v>55</v>
      </c>
      <c r="Y373" s="5">
        <v>50</v>
      </c>
      <c r="Z373" s="5">
        <v>55</v>
      </c>
      <c r="AA373" s="5">
        <v>55</v>
      </c>
      <c r="AB373" s="5">
        <v>50</v>
      </c>
      <c r="AC373" s="5">
        <v>43</v>
      </c>
    </row>
    <row r="374" spans="1:29" x14ac:dyDescent="0.25">
      <c r="A374" t="s">
        <v>457</v>
      </c>
      <c r="B374" s="5">
        <v>3</v>
      </c>
      <c r="C374" s="5">
        <v>3</v>
      </c>
      <c r="D374" s="5">
        <v>3</v>
      </c>
      <c r="E374" s="5">
        <v>3</v>
      </c>
      <c r="F374" s="5">
        <v>3</v>
      </c>
      <c r="G374" s="5">
        <v>3</v>
      </c>
      <c r="H374" s="5">
        <v>3</v>
      </c>
      <c r="I374" s="5">
        <v>2</v>
      </c>
      <c r="J374" s="5">
        <v>3</v>
      </c>
      <c r="K374" s="5">
        <v>2</v>
      </c>
      <c r="L374" s="5">
        <v>3</v>
      </c>
      <c r="M374" s="5">
        <v>2</v>
      </c>
      <c r="N374" s="5">
        <v>0</v>
      </c>
      <c r="O374" s="5">
        <v>2</v>
      </c>
      <c r="P374" s="5">
        <v>0</v>
      </c>
      <c r="Q374" s="5">
        <v>0</v>
      </c>
      <c r="R374" s="5">
        <v>2</v>
      </c>
      <c r="S374" s="5">
        <v>2</v>
      </c>
      <c r="T374" s="5">
        <v>2</v>
      </c>
      <c r="U374" s="5">
        <v>2</v>
      </c>
      <c r="V374" s="5">
        <v>1</v>
      </c>
      <c r="W374" s="5">
        <v>1</v>
      </c>
      <c r="X374" s="5">
        <v>1</v>
      </c>
      <c r="Y374" s="5">
        <v>1</v>
      </c>
      <c r="Z374" s="5">
        <v>0</v>
      </c>
      <c r="AA374" s="5">
        <v>0</v>
      </c>
      <c r="AB374" s="5">
        <v>0</v>
      </c>
      <c r="AC374" s="5">
        <v>0</v>
      </c>
    </row>
    <row r="375" spans="1:29" x14ac:dyDescent="0.25">
      <c r="A375" t="s">
        <v>458</v>
      </c>
      <c r="B375" s="5">
        <v>30</v>
      </c>
      <c r="C375" s="5">
        <v>25</v>
      </c>
      <c r="D375" s="5">
        <v>20</v>
      </c>
      <c r="E375" s="5">
        <v>12</v>
      </c>
      <c r="F375" s="5">
        <v>8</v>
      </c>
      <c r="G375" s="5">
        <v>5</v>
      </c>
      <c r="H375" s="5">
        <v>4</v>
      </c>
      <c r="I375" s="5">
        <v>4</v>
      </c>
      <c r="J375" s="5">
        <v>4</v>
      </c>
      <c r="K375" s="5">
        <v>7</v>
      </c>
      <c r="L375" s="5">
        <v>10</v>
      </c>
      <c r="M375" s="5">
        <v>17</v>
      </c>
      <c r="N375" s="5">
        <v>22</v>
      </c>
      <c r="O375" s="5">
        <v>28</v>
      </c>
      <c r="P375" s="5">
        <v>21</v>
      </c>
      <c r="Q375" s="5">
        <v>5</v>
      </c>
      <c r="R375" s="5">
        <v>7</v>
      </c>
      <c r="S375" s="5">
        <v>8</v>
      </c>
      <c r="T375" s="5">
        <v>5</v>
      </c>
      <c r="U375" s="5">
        <v>7</v>
      </c>
      <c r="V375" s="5">
        <v>7</v>
      </c>
      <c r="W375" s="5">
        <v>10</v>
      </c>
      <c r="X375" s="5">
        <v>11</v>
      </c>
      <c r="Y375" s="5">
        <v>17</v>
      </c>
      <c r="Z375" s="5">
        <v>21</v>
      </c>
      <c r="AA375" s="5">
        <v>20</v>
      </c>
      <c r="AB375" s="5">
        <v>17</v>
      </c>
      <c r="AC375" s="5">
        <v>9</v>
      </c>
    </row>
    <row r="376" spans="1:29" x14ac:dyDescent="0.25">
      <c r="A376" t="s">
        <v>459</v>
      </c>
      <c r="B376" s="5">
        <v>39</v>
      </c>
      <c r="C376" s="5">
        <v>27</v>
      </c>
      <c r="D376" s="5">
        <v>31</v>
      </c>
      <c r="E376" s="5">
        <v>25</v>
      </c>
      <c r="F376" s="5">
        <v>27</v>
      </c>
      <c r="G376" s="5">
        <v>24</v>
      </c>
      <c r="H376" s="5">
        <v>19</v>
      </c>
      <c r="I376" s="5">
        <v>15</v>
      </c>
      <c r="J376" s="5">
        <v>21</v>
      </c>
      <c r="K376" s="5">
        <v>22</v>
      </c>
      <c r="L376" s="5">
        <v>25</v>
      </c>
      <c r="M376" s="5">
        <v>16</v>
      </c>
      <c r="N376" s="5">
        <v>14</v>
      </c>
      <c r="O376" s="5">
        <v>17</v>
      </c>
      <c r="P376" s="5">
        <v>16</v>
      </c>
      <c r="Q376" s="5">
        <v>13</v>
      </c>
      <c r="R376" s="5">
        <v>18</v>
      </c>
      <c r="S376" s="5">
        <v>16</v>
      </c>
      <c r="T376" s="5">
        <v>20</v>
      </c>
      <c r="U376" s="5">
        <v>20</v>
      </c>
      <c r="V376" s="5">
        <v>22</v>
      </c>
      <c r="W376" s="5">
        <v>24</v>
      </c>
      <c r="X376" s="5">
        <v>26</v>
      </c>
      <c r="Y376" s="5">
        <v>29</v>
      </c>
      <c r="Z376" s="5">
        <v>30</v>
      </c>
      <c r="AA376" s="5">
        <v>28</v>
      </c>
      <c r="AB376" s="5">
        <v>28</v>
      </c>
      <c r="AC376" s="5">
        <v>27</v>
      </c>
    </row>
    <row r="377" spans="1:29" x14ac:dyDescent="0.25">
      <c r="A377" t="s">
        <v>460</v>
      </c>
      <c r="B377" s="5">
        <v>34</v>
      </c>
      <c r="C377" s="5">
        <v>37</v>
      </c>
      <c r="D377" s="5">
        <v>35</v>
      </c>
      <c r="E377" s="5">
        <v>33</v>
      </c>
      <c r="F377" s="5">
        <v>27</v>
      </c>
      <c r="G377" s="5">
        <v>30</v>
      </c>
      <c r="H377" s="5">
        <v>27</v>
      </c>
      <c r="I377" s="5">
        <v>13</v>
      </c>
      <c r="J377" s="5">
        <v>19</v>
      </c>
      <c r="K377" s="5">
        <v>20</v>
      </c>
      <c r="L377" s="5">
        <v>20</v>
      </c>
      <c r="M377" s="5">
        <v>15</v>
      </c>
      <c r="N377" s="5">
        <v>19</v>
      </c>
      <c r="O377" s="5">
        <v>27</v>
      </c>
      <c r="P377" s="5">
        <v>26</v>
      </c>
      <c r="Q377" s="5">
        <v>22</v>
      </c>
      <c r="R377" s="5">
        <v>20</v>
      </c>
      <c r="S377" s="5">
        <v>21</v>
      </c>
      <c r="T377" s="5">
        <v>23</v>
      </c>
      <c r="U377" s="5">
        <v>25</v>
      </c>
      <c r="V377" s="5">
        <v>26</v>
      </c>
      <c r="W377" s="5">
        <v>23</v>
      </c>
      <c r="X377" s="5">
        <v>33</v>
      </c>
      <c r="Y377" s="5">
        <v>37</v>
      </c>
      <c r="Z377" s="5">
        <v>30</v>
      </c>
      <c r="AA377" s="5">
        <v>31</v>
      </c>
      <c r="AB377" s="5">
        <v>28</v>
      </c>
      <c r="AC377" s="5">
        <v>22</v>
      </c>
    </row>
    <row r="378" spans="1:29" x14ac:dyDescent="0.25">
      <c r="A378" t="s">
        <v>461</v>
      </c>
      <c r="B378" s="5">
        <v>1236</v>
      </c>
      <c r="C378" s="5">
        <v>1130</v>
      </c>
      <c r="D378" s="5">
        <v>1018</v>
      </c>
      <c r="E378" s="5">
        <v>827</v>
      </c>
      <c r="F378" s="5">
        <v>793</v>
      </c>
      <c r="G378" s="5">
        <v>759</v>
      </c>
      <c r="H378" s="5">
        <v>723</v>
      </c>
      <c r="I378" s="5">
        <v>647</v>
      </c>
      <c r="J378" s="5">
        <v>645</v>
      </c>
      <c r="K378" s="5">
        <v>667</v>
      </c>
      <c r="L378" s="5">
        <v>755</v>
      </c>
      <c r="M378" s="5">
        <v>694</v>
      </c>
      <c r="N378" s="5">
        <v>845</v>
      </c>
      <c r="O378" s="5">
        <v>920</v>
      </c>
      <c r="P378" s="5">
        <v>852</v>
      </c>
      <c r="Q378" s="5">
        <v>676</v>
      </c>
      <c r="R378" s="5">
        <v>766</v>
      </c>
      <c r="S378" s="5">
        <v>740</v>
      </c>
      <c r="T378" s="5">
        <v>774</v>
      </c>
      <c r="U378" s="5">
        <v>760</v>
      </c>
      <c r="V378" s="5">
        <v>824</v>
      </c>
      <c r="W378" s="5">
        <v>880</v>
      </c>
      <c r="X378" s="5">
        <v>1004</v>
      </c>
      <c r="Y378" s="5">
        <v>993</v>
      </c>
      <c r="Z378" s="5">
        <v>1022</v>
      </c>
      <c r="AA378" s="5">
        <v>1025</v>
      </c>
      <c r="AB378" s="5">
        <v>917</v>
      </c>
      <c r="AC378" s="5">
        <v>823</v>
      </c>
    </row>
    <row r="379" spans="1:29" x14ac:dyDescent="0.25">
      <c r="A379" t="s">
        <v>462</v>
      </c>
      <c r="B379" s="5">
        <v>87</v>
      </c>
      <c r="C379" s="5">
        <v>93</v>
      </c>
      <c r="D379" s="5">
        <v>87</v>
      </c>
      <c r="E379" s="5">
        <v>55</v>
      </c>
      <c r="F379" s="5">
        <v>55</v>
      </c>
      <c r="G379" s="5">
        <v>63</v>
      </c>
      <c r="H379" s="5">
        <v>56</v>
      </c>
      <c r="I379" s="5">
        <v>52</v>
      </c>
      <c r="J379" s="5">
        <v>49</v>
      </c>
      <c r="K379" s="5">
        <v>53</v>
      </c>
      <c r="L379" s="5">
        <v>44</v>
      </c>
      <c r="M379" s="5">
        <v>61</v>
      </c>
      <c r="N379" s="5">
        <v>71</v>
      </c>
      <c r="O379" s="5">
        <v>95</v>
      </c>
      <c r="P379" s="5">
        <v>74</v>
      </c>
      <c r="Q379" s="5">
        <v>42</v>
      </c>
      <c r="R379" s="5">
        <v>57</v>
      </c>
      <c r="S379" s="5">
        <v>51</v>
      </c>
      <c r="T379" s="5">
        <v>61</v>
      </c>
      <c r="U379" s="5">
        <v>60</v>
      </c>
      <c r="V379" s="5">
        <v>51</v>
      </c>
      <c r="W379" s="5">
        <v>53</v>
      </c>
      <c r="X379" s="5">
        <v>64</v>
      </c>
      <c r="Y379" s="5">
        <v>71</v>
      </c>
      <c r="Z379" s="5">
        <v>79</v>
      </c>
      <c r="AA379" s="5">
        <v>83</v>
      </c>
      <c r="AB379" s="5">
        <v>68</v>
      </c>
      <c r="AC379" s="5">
        <v>54</v>
      </c>
    </row>
    <row r="380" spans="1:29" x14ac:dyDescent="0.25">
      <c r="A380" t="s">
        <v>463</v>
      </c>
      <c r="B380" s="5">
        <v>25</v>
      </c>
      <c r="C380" s="5">
        <v>25</v>
      </c>
      <c r="D380" s="5">
        <v>23</v>
      </c>
      <c r="E380" s="5">
        <v>16</v>
      </c>
      <c r="F380" s="5">
        <v>18</v>
      </c>
      <c r="G380" s="5">
        <v>14</v>
      </c>
      <c r="H380" s="5">
        <v>22</v>
      </c>
      <c r="I380" s="5">
        <v>14</v>
      </c>
      <c r="J380" s="5">
        <v>13</v>
      </c>
      <c r="K380" s="5">
        <v>15</v>
      </c>
      <c r="L380" s="5">
        <v>19</v>
      </c>
      <c r="M380" s="5">
        <v>18</v>
      </c>
      <c r="N380" s="5">
        <v>19</v>
      </c>
      <c r="O380" s="5">
        <v>21</v>
      </c>
      <c r="P380" s="5">
        <v>17</v>
      </c>
      <c r="Q380" s="5">
        <v>17</v>
      </c>
      <c r="R380" s="5">
        <v>20</v>
      </c>
      <c r="S380" s="5">
        <v>19</v>
      </c>
      <c r="T380" s="5">
        <v>15</v>
      </c>
      <c r="U380" s="5">
        <v>15</v>
      </c>
      <c r="V380" s="5">
        <v>14</v>
      </c>
      <c r="W380" s="5">
        <v>18</v>
      </c>
      <c r="X380" s="5">
        <v>20</v>
      </c>
      <c r="Y380" s="5">
        <v>23</v>
      </c>
      <c r="Z380" s="5">
        <v>27</v>
      </c>
      <c r="AA380" s="5">
        <v>35</v>
      </c>
      <c r="AB380" s="5">
        <v>25</v>
      </c>
      <c r="AC380" s="5">
        <v>22</v>
      </c>
    </row>
    <row r="381" spans="1:29" x14ac:dyDescent="0.25">
      <c r="A381" t="s">
        <v>464</v>
      </c>
      <c r="B381" s="5">
        <v>45</v>
      </c>
      <c r="C381" s="5">
        <v>49</v>
      </c>
      <c r="D381" s="5">
        <v>35</v>
      </c>
      <c r="E381" s="5">
        <v>27</v>
      </c>
      <c r="F381" s="5">
        <v>25</v>
      </c>
      <c r="G381" s="5">
        <v>26</v>
      </c>
      <c r="H381" s="5">
        <v>29</v>
      </c>
      <c r="I381" s="5">
        <v>22</v>
      </c>
      <c r="J381" s="5">
        <v>21</v>
      </c>
      <c r="K381" s="5">
        <v>20</v>
      </c>
      <c r="L381" s="5">
        <v>25</v>
      </c>
      <c r="M381" s="5">
        <v>28</v>
      </c>
      <c r="N381" s="5">
        <v>36</v>
      </c>
      <c r="O381" s="5">
        <v>45</v>
      </c>
      <c r="P381" s="5">
        <v>66</v>
      </c>
      <c r="Q381" s="5">
        <v>48</v>
      </c>
      <c r="R381" s="5">
        <v>37</v>
      </c>
      <c r="S381" s="5">
        <v>37</v>
      </c>
      <c r="T381" s="5">
        <v>39</v>
      </c>
      <c r="U381" s="5">
        <v>26</v>
      </c>
      <c r="V381" s="5">
        <v>40</v>
      </c>
      <c r="W381" s="5">
        <v>41</v>
      </c>
      <c r="X381" s="5">
        <v>46</v>
      </c>
      <c r="Y381" s="5">
        <v>50</v>
      </c>
      <c r="Z381" s="5">
        <v>51</v>
      </c>
      <c r="AA381" s="5">
        <v>60</v>
      </c>
      <c r="AB381" s="5">
        <v>36</v>
      </c>
      <c r="AC381" s="5">
        <v>21</v>
      </c>
    </row>
    <row r="382" spans="1:29" x14ac:dyDescent="0.25">
      <c r="A382" t="s">
        <v>465</v>
      </c>
      <c r="B382" s="5">
        <v>112</v>
      </c>
      <c r="C382" s="5">
        <v>114</v>
      </c>
      <c r="D382" s="5">
        <v>97</v>
      </c>
      <c r="E382" s="5">
        <v>74</v>
      </c>
      <c r="F382" s="5">
        <v>58</v>
      </c>
      <c r="G382" s="5">
        <v>56</v>
      </c>
      <c r="H382" s="5">
        <v>57</v>
      </c>
      <c r="I382" s="5">
        <v>49</v>
      </c>
      <c r="J382" s="5">
        <v>57</v>
      </c>
      <c r="K382" s="5">
        <v>48</v>
      </c>
      <c r="L382" s="5">
        <v>62</v>
      </c>
      <c r="M382" s="5">
        <v>64</v>
      </c>
      <c r="N382" s="5">
        <v>89</v>
      </c>
      <c r="O382" s="5">
        <v>105</v>
      </c>
      <c r="P382" s="5">
        <v>82</v>
      </c>
      <c r="Q382" s="5">
        <v>68</v>
      </c>
      <c r="R382" s="5">
        <v>73</v>
      </c>
      <c r="S382" s="5">
        <v>67</v>
      </c>
      <c r="T382" s="5">
        <v>64</v>
      </c>
      <c r="U382" s="5">
        <v>60</v>
      </c>
      <c r="V382" s="5">
        <v>71</v>
      </c>
      <c r="W382" s="5">
        <v>73</v>
      </c>
      <c r="X382" s="5">
        <v>89</v>
      </c>
      <c r="Y382" s="5">
        <v>93</v>
      </c>
      <c r="Z382" s="5">
        <v>92</v>
      </c>
      <c r="AA382" s="5">
        <v>112</v>
      </c>
      <c r="AB382" s="5">
        <v>93</v>
      </c>
      <c r="AC382" s="5">
        <v>86</v>
      </c>
    </row>
    <row r="383" spans="1:29" x14ac:dyDescent="0.25">
      <c r="A383" t="s">
        <v>466</v>
      </c>
      <c r="B383" s="5">
        <v>30</v>
      </c>
      <c r="C383" s="5">
        <v>29</v>
      </c>
      <c r="D383" s="5">
        <v>19</v>
      </c>
      <c r="E383" s="5">
        <v>16</v>
      </c>
      <c r="F383" s="5">
        <v>15</v>
      </c>
      <c r="G383" s="5">
        <v>9</v>
      </c>
      <c r="H383" s="5">
        <v>9</v>
      </c>
      <c r="I383" s="5">
        <v>7</v>
      </c>
      <c r="J383" s="5">
        <v>8</v>
      </c>
      <c r="K383" s="5">
        <v>7</v>
      </c>
      <c r="L383" s="5">
        <v>12</v>
      </c>
      <c r="M383" s="5">
        <v>12</v>
      </c>
      <c r="N383" s="5">
        <v>20</v>
      </c>
      <c r="O383" s="5">
        <v>32</v>
      </c>
      <c r="P383" s="5">
        <v>30</v>
      </c>
      <c r="Q383" s="5">
        <v>21</v>
      </c>
      <c r="R383" s="5">
        <v>15</v>
      </c>
      <c r="S383" s="5">
        <v>17</v>
      </c>
      <c r="T383" s="5">
        <v>12</v>
      </c>
      <c r="U383" s="5">
        <v>11</v>
      </c>
      <c r="V383" s="5">
        <v>11</v>
      </c>
      <c r="W383" s="5">
        <v>8</v>
      </c>
      <c r="X383" s="5">
        <v>11</v>
      </c>
      <c r="Y383" s="5">
        <v>13</v>
      </c>
      <c r="Z383" s="5">
        <v>24</v>
      </c>
      <c r="AA383" s="5">
        <v>31</v>
      </c>
      <c r="AB383" s="5">
        <v>16</v>
      </c>
      <c r="AC383" s="5">
        <v>16</v>
      </c>
    </row>
    <row r="384" spans="1:29" x14ac:dyDescent="0.25">
      <c r="A384" t="s">
        <v>467</v>
      </c>
      <c r="B384" s="5">
        <v>24</v>
      </c>
      <c r="C384" s="5">
        <v>28</v>
      </c>
      <c r="D384" s="5">
        <v>29</v>
      </c>
      <c r="E384" s="5">
        <v>31</v>
      </c>
      <c r="F384" s="5">
        <v>32</v>
      </c>
      <c r="G384" s="5">
        <v>31</v>
      </c>
      <c r="H384" s="5">
        <v>27</v>
      </c>
      <c r="I384" s="5">
        <v>22</v>
      </c>
      <c r="J384" s="5">
        <v>18</v>
      </c>
      <c r="K384" s="5">
        <v>18</v>
      </c>
      <c r="L384" s="5">
        <v>15</v>
      </c>
      <c r="M384" s="5">
        <v>20</v>
      </c>
      <c r="N384" s="5">
        <v>29</v>
      </c>
      <c r="O384" s="5">
        <v>31</v>
      </c>
      <c r="P384" s="5">
        <v>31</v>
      </c>
      <c r="Q384" s="5">
        <v>25</v>
      </c>
      <c r="R384" s="5">
        <v>19</v>
      </c>
      <c r="S384" s="5">
        <v>21</v>
      </c>
      <c r="T384" s="5">
        <v>22</v>
      </c>
      <c r="U384" s="5">
        <v>23</v>
      </c>
      <c r="V384" s="5">
        <v>21</v>
      </c>
      <c r="W384" s="5">
        <v>24</v>
      </c>
      <c r="X384" s="5">
        <v>25</v>
      </c>
      <c r="Y384" s="5">
        <v>28</v>
      </c>
      <c r="Z384" s="5">
        <v>27</v>
      </c>
      <c r="AA384" s="5">
        <v>34</v>
      </c>
      <c r="AB384" s="5">
        <v>30</v>
      </c>
      <c r="AC384" s="5">
        <v>28</v>
      </c>
    </row>
    <row r="385" spans="1:29" x14ac:dyDescent="0.25">
      <c r="A385" t="s">
        <v>468</v>
      </c>
      <c r="B385" s="5">
        <v>6</v>
      </c>
      <c r="C385" s="5">
        <v>2</v>
      </c>
      <c r="D385" s="5">
        <v>4</v>
      </c>
      <c r="E385" s="5">
        <v>5</v>
      </c>
      <c r="F385" s="5">
        <v>10</v>
      </c>
      <c r="G385" s="5">
        <v>6</v>
      </c>
      <c r="H385" s="5">
        <v>5</v>
      </c>
      <c r="I385" s="5">
        <v>8</v>
      </c>
      <c r="J385" s="5">
        <v>5</v>
      </c>
      <c r="K385" s="5">
        <v>3</v>
      </c>
      <c r="L385" s="5">
        <v>8</v>
      </c>
      <c r="M385" s="5">
        <v>4</v>
      </c>
      <c r="N385" s="5">
        <v>4</v>
      </c>
      <c r="O385" s="5">
        <v>2</v>
      </c>
      <c r="P385" s="5">
        <v>6</v>
      </c>
      <c r="Q385" s="5">
        <v>5</v>
      </c>
      <c r="R385" s="5">
        <v>6</v>
      </c>
      <c r="S385" s="5">
        <v>9</v>
      </c>
      <c r="T385" s="5">
        <v>10</v>
      </c>
      <c r="U385" s="5">
        <v>9</v>
      </c>
      <c r="V385" s="5">
        <v>9</v>
      </c>
      <c r="W385" s="5">
        <v>9</v>
      </c>
      <c r="X385" s="5">
        <v>11</v>
      </c>
      <c r="Y385" s="5">
        <v>10</v>
      </c>
      <c r="Z385" s="5">
        <v>12</v>
      </c>
      <c r="AA385" s="5">
        <v>10</v>
      </c>
      <c r="AB385" s="5">
        <v>5</v>
      </c>
      <c r="AC385" s="5">
        <v>2</v>
      </c>
    </row>
    <row r="386" spans="1:29" x14ac:dyDescent="0.25">
      <c r="A386" t="s">
        <v>89</v>
      </c>
      <c r="B386" s="5">
        <v>14</v>
      </c>
      <c r="C386" s="5">
        <v>15</v>
      </c>
      <c r="D386" s="5">
        <v>13</v>
      </c>
      <c r="E386" s="5">
        <v>11</v>
      </c>
      <c r="F386" s="5">
        <v>9</v>
      </c>
      <c r="G386" s="5">
        <v>10</v>
      </c>
      <c r="H386" s="5">
        <v>13</v>
      </c>
      <c r="I386" s="5">
        <v>11</v>
      </c>
      <c r="J386" s="5">
        <v>12</v>
      </c>
      <c r="K386" s="5">
        <v>9</v>
      </c>
      <c r="L386" s="5">
        <v>5</v>
      </c>
      <c r="M386" s="5">
        <v>5</v>
      </c>
      <c r="N386" s="5">
        <v>4</v>
      </c>
      <c r="O386" s="5">
        <v>10</v>
      </c>
      <c r="P386" s="5">
        <v>8</v>
      </c>
      <c r="Q386" s="5">
        <v>5</v>
      </c>
      <c r="R386" s="5">
        <v>5</v>
      </c>
      <c r="S386" s="5">
        <v>7</v>
      </c>
      <c r="T386" s="5">
        <v>8</v>
      </c>
      <c r="U386" s="5">
        <v>7</v>
      </c>
      <c r="V386" s="5">
        <v>5</v>
      </c>
      <c r="W386" s="5">
        <v>9</v>
      </c>
      <c r="X386" s="5">
        <v>16</v>
      </c>
      <c r="Y386" s="5">
        <v>20</v>
      </c>
      <c r="Z386" s="5">
        <v>15</v>
      </c>
      <c r="AA386" s="5">
        <v>22</v>
      </c>
      <c r="AB386" s="5">
        <v>20</v>
      </c>
      <c r="AC386" s="5">
        <v>20</v>
      </c>
    </row>
    <row r="387" spans="1:29" x14ac:dyDescent="0.25">
      <c r="A387" t="s">
        <v>49</v>
      </c>
      <c r="B387" s="5">
        <v>14</v>
      </c>
      <c r="C387" s="5">
        <v>15</v>
      </c>
      <c r="D387" s="5">
        <v>14</v>
      </c>
      <c r="E387" s="5">
        <v>11</v>
      </c>
      <c r="F387" s="5">
        <v>10</v>
      </c>
      <c r="G387" s="5">
        <v>13</v>
      </c>
      <c r="H387" s="5">
        <v>16</v>
      </c>
      <c r="I387" s="5">
        <v>13</v>
      </c>
      <c r="J387" s="5">
        <v>15</v>
      </c>
      <c r="K387" s="5">
        <v>18</v>
      </c>
      <c r="L387" s="5">
        <v>15</v>
      </c>
      <c r="M387" s="5">
        <v>8</v>
      </c>
      <c r="N387" s="5">
        <v>11</v>
      </c>
      <c r="O387" s="5">
        <v>10</v>
      </c>
      <c r="P387" s="5">
        <v>8</v>
      </c>
      <c r="Q387" s="5">
        <v>5</v>
      </c>
      <c r="R387" s="5">
        <v>7</v>
      </c>
      <c r="S387" s="5">
        <v>9</v>
      </c>
      <c r="T387" s="5">
        <v>10</v>
      </c>
      <c r="U387" s="5">
        <v>9</v>
      </c>
      <c r="V387" s="5">
        <v>10</v>
      </c>
      <c r="W387" s="5">
        <v>11</v>
      </c>
      <c r="X387" s="5">
        <v>14</v>
      </c>
      <c r="Y387" s="5">
        <v>16</v>
      </c>
      <c r="Z387" s="5">
        <v>15</v>
      </c>
      <c r="AA387" s="5">
        <v>17</v>
      </c>
      <c r="AB387" s="5">
        <v>17</v>
      </c>
      <c r="AC387" s="5">
        <v>18</v>
      </c>
    </row>
    <row r="388" spans="1:29" x14ac:dyDescent="0.25">
      <c r="A388" t="s">
        <v>469</v>
      </c>
      <c r="B388" s="5">
        <v>33</v>
      </c>
      <c r="C388" s="5">
        <v>29</v>
      </c>
      <c r="D388" s="5">
        <v>22</v>
      </c>
      <c r="E388" s="5">
        <v>40</v>
      </c>
      <c r="F388" s="5">
        <v>26</v>
      </c>
      <c r="G388" s="5">
        <v>14</v>
      </c>
      <c r="H388" s="5">
        <v>15</v>
      </c>
      <c r="I388" s="5">
        <v>12</v>
      </c>
      <c r="J388" s="5">
        <v>14</v>
      </c>
      <c r="K388" s="5">
        <v>13</v>
      </c>
      <c r="L388" s="5">
        <v>15</v>
      </c>
      <c r="M388" s="5">
        <v>21</v>
      </c>
      <c r="N388" s="5">
        <v>22</v>
      </c>
      <c r="O388" s="5">
        <v>22</v>
      </c>
      <c r="P388" s="5">
        <v>18</v>
      </c>
      <c r="Q388" s="5">
        <v>21</v>
      </c>
      <c r="R388" s="5">
        <v>18</v>
      </c>
      <c r="S388" s="5">
        <v>16</v>
      </c>
      <c r="T388" s="5">
        <v>12</v>
      </c>
      <c r="U388" s="5">
        <v>17</v>
      </c>
      <c r="V388" s="5">
        <v>14</v>
      </c>
      <c r="W388" s="5">
        <v>15</v>
      </c>
      <c r="X388" s="5">
        <v>28</v>
      </c>
      <c r="Y388" s="5">
        <v>24</v>
      </c>
      <c r="Z388" s="5">
        <v>38</v>
      </c>
      <c r="AA388" s="5">
        <v>33</v>
      </c>
      <c r="AB388" s="5">
        <v>28</v>
      </c>
      <c r="AC388" s="5">
        <v>28</v>
      </c>
    </row>
    <row r="389" spans="1:29" x14ac:dyDescent="0.25">
      <c r="A389" t="s">
        <v>470</v>
      </c>
      <c r="B389" s="5">
        <v>26</v>
      </c>
      <c r="C389" s="5">
        <v>25</v>
      </c>
      <c r="D389" s="5">
        <v>19</v>
      </c>
      <c r="E389" s="5">
        <v>12</v>
      </c>
      <c r="F389" s="5">
        <v>9</v>
      </c>
      <c r="G389" s="5">
        <v>6</v>
      </c>
      <c r="H389" s="5">
        <v>8</v>
      </c>
      <c r="I389" s="5">
        <v>7</v>
      </c>
      <c r="J389" s="5">
        <v>8</v>
      </c>
      <c r="K389" s="5">
        <v>10</v>
      </c>
      <c r="L389" s="5">
        <v>13</v>
      </c>
      <c r="M389" s="5">
        <v>13</v>
      </c>
      <c r="N389" s="5">
        <v>16</v>
      </c>
      <c r="O389" s="5">
        <v>14</v>
      </c>
      <c r="P389" s="5">
        <v>11</v>
      </c>
      <c r="Q389" s="5">
        <v>8</v>
      </c>
      <c r="R389" s="5">
        <v>11</v>
      </c>
      <c r="S389" s="5">
        <v>10</v>
      </c>
      <c r="T389" s="5">
        <v>14</v>
      </c>
      <c r="U389" s="5">
        <v>15</v>
      </c>
      <c r="V389" s="5">
        <v>11</v>
      </c>
      <c r="W389" s="5">
        <v>14</v>
      </c>
      <c r="X389" s="5">
        <v>13</v>
      </c>
      <c r="Y389" s="5">
        <v>10</v>
      </c>
      <c r="Z389" s="5">
        <v>18</v>
      </c>
      <c r="AA389" s="5">
        <v>21</v>
      </c>
      <c r="AB389" s="5">
        <v>14</v>
      </c>
      <c r="AC389" s="5">
        <v>11</v>
      </c>
    </row>
    <row r="390" spans="1:29" x14ac:dyDescent="0.25">
      <c r="A390" t="s">
        <v>471</v>
      </c>
      <c r="B390" s="5">
        <v>3349</v>
      </c>
      <c r="C390" s="5">
        <v>2982</v>
      </c>
      <c r="D390" s="5">
        <v>2760</v>
      </c>
      <c r="E390" s="5">
        <v>2377</v>
      </c>
      <c r="F390" s="5">
        <v>2142</v>
      </c>
      <c r="G390" s="5">
        <v>2043</v>
      </c>
      <c r="H390" s="5">
        <v>1964</v>
      </c>
      <c r="I390" s="5">
        <v>1729</v>
      </c>
      <c r="J390" s="5">
        <v>1753</v>
      </c>
      <c r="K390" s="5">
        <v>1861</v>
      </c>
      <c r="L390" s="5">
        <v>2028</v>
      </c>
      <c r="M390" s="5">
        <v>1863</v>
      </c>
      <c r="N390" s="5">
        <v>2295</v>
      </c>
      <c r="O390" s="5">
        <v>2375</v>
      </c>
      <c r="P390" s="5">
        <v>2273</v>
      </c>
      <c r="Q390" s="5">
        <v>1922</v>
      </c>
      <c r="R390" s="5">
        <v>1990</v>
      </c>
      <c r="S390" s="5">
        <v>2115</v>
      </c>
      <c r="T390" s="5">
        <v>2141</v>
      </c>
      <c r="U390" s="5">
        <v>2094</v>
      </c>
      <c r="V390" s="5">
        <v>2152</v>
      </c>
      <c r="W390" s="5">
        <v>2370</v>
      </c>
      <c r="X390" s="5">
        <v>2787</v>
      </c>
      <c r="Y390" s="5">
        <v>2858</v>
      </c>
      <c r="Z390" s="5">
        <v>3016</v>
      </c>
      <c r="AA390" s="5">
        <v>3109</v>
      </c>
      <c r="AB390" s="5">
        <v>2568</v>
      </c>
      <c r="AC390" s="5">
        <v>2257</v>
      </c>
    </row>
    <row r="391" spans="1:29" x14ac:dyDescent="0.25">
      <c r="A391" t="s">
        <v>472</v>
      </c>
      <c r="B391" s="5">
        <v>16</v>
      </c>
      <c r="C391" s="5">
        <v>12</v>
      </c>
      <c r="D391" s="5">
        <v>11</v>
      </c>
      <c r="E391" s="5">
        <v>16</v>
      </c>
      <c r="F391" s="5">
        <v>14</v>
      </c>
      <c r="G391" s="5">
        <v>15</v>
      </c>
      <c r="H391" s="5">
        <v>14</v>
      </c>
      <c r="I391" s="5">
        <v>14</v>
      </c>
      <c r="J391" s="5">
        <v>16</v>
      </c>
      <c r="K391" s="5">
        <v>10</v>
      </c>
      <c r="L391" s="5">
        <v>4</v>
      </c>
      <c r="M391" s="5">
        <v>4</v>
      </c>
      <c r="N391" s="5">
        <v>5</v>
      </c>
      <c r="O391" s="5">
        <v>7</v>
      </c>
      <c r="P391" s="5">
        <v>5</v>
      </c>
      <c r="Q391" s="5">
        <v>9</v>
      </c>
      <c r="R391" s="5">
        <v>9</v>
      </c>
      <c r="S391" s="5">
        <v>7</v>
      </c>
      <c r="T391" s="5">
        <v>9</v>
      </c>
      <c r="U391" s="5">
        <v>10</v>
      </c>
      <c r="V391" s="5">
        <v>12</v>
      </c>
      <c r="W391" s="5">
        <v>14</v>
      </c>
      <c r="X391" s="5">
        <v>17</v>
      </c>
      <c r="Y391" s="5">
        <v>18</v>
      </c>
      <c r="Z391" s="5">
        <v>16</v>
      </c>
      <c r="AA391" s="5">
        <v>15</v>
      </c>
      <c r="AB391" s="5">
        <v>6</v>
      </c>
      <c r="AC391" s="5">
        <v>5</v>
      </c>
    </row>
    <row r="392" spans="1:29" x14ac:dyDescent="0.25">
      <c r="A392" t="s">
        <v>473</v>
      </c>
      <c r="B392" s="5">
        <v>21</v>
      </c>
      <c r="C392" s="5">
        <v>19</v>
      </c>
      <c r="D392" s="5">
        <v>16</v>
      </c>
      <c r="E392" s="5">
        <v>13</v>
      </c>
      <c r="F392" s="5">
        <v>11</v>
      </c>
      <c r="G392" s="5">
        <v>14</v>
      </c>
      <c r="H392" s="5">
        <v>21</v>
      </c>
      <c r="I392" s="5">
        <v>13</v>
      </c>
      <c r="J392" s="5">
        <v>16</v>
      </c>
      <c r="K392" s="5">
        <v>12</v>
      </c>
      <c r="L392" s="5">
        <v>14</v>
      </c>
      <c r="M392" s="5">
        <v>12</v>
      </c>
      <c r="N392" s="5">
        <v>16</v>
      </c>
      <c r="O392" s="5">
        <v>13</v>
      </c>
      <c r="P392" s="5">
        <v>13</v>
      </c>
      <c r="Q392" s="5">
        <v>14</v>
      </c>
      <c r="R392" s="5">
        <v>12</v>
      </c>
      <c r="S392" s="5">
        <v>13</v>
      </c>
      <c r="T392" s="5">
        <v>19</v>
      </c>
      <c r="U392" s="5">
        <v>13</v>
      </c>
      <c r="V392" s="5">
        <v>14</v>
      </c>
      <c r="W392" s="5">
        <v>12</v>
      </c>
      <c r="X392" s="5">
        <v>15</v>
      </c>
      <c r="Y392" s="5">
        <v>14</v>
      </c>
      <c r="Z392" s="5">
        <v>15</v>
      </c>
      <c r="AA392" s="5">
        <v>16</v>
      </c>
      <c r="AB392" s="5">
        <v>17</v>
      </c>
      <c r="AC392" s="5">
        <v>9</v>
      </c>
    </row>
    <row r="393" spans="1:29" x14ac:dyDescent="0.25">
      <c r="A393" t="s">
        <v>474</v>
      </c>
      <c r="B393" s="5">
        <v>10</v>
      </c>
      <c r="C393" s="5">
        <v>8</v>
      </c>
      <c r="D393" s="5">
        <v>9</v>
      </c>
      <c r="E393" s="5">
        <v>8</v>
      </c>
      <c r="F393" s="5">
        <v>6</v>
      </c>
      <c r="G393" s="5">
        <v>7</v>
      </c>
      <c r="H393" s="5">
        <v>7</v>
      </c>
      <c r="I393" s="5">
        <v>5</v>
      </c>
      <c r="J393" s="5">
        <v>5</v>
      </c>
      <c r="K393" s="5">
        <v>5</v>
      </c>
      <c r="L393" s="5">
        <v>6</v>
      </c>
      <c r="M393" s="5">
        <v>3</v>
      </c>
      <c r="N393" s="5">
        <v>4</v>
      </c>
      <c r="O393" s="5">
        <v>4</v>
      </c>
      <c r="P393" s="5">
        <v>4</v>
      </c>
      <c r="Q393" s="5">
        <v>5</v>
      </c>
      <c r="R393" s="5">
        <v>4</v>
      </c>
      <c r="S393" s="5">
        <v>5</v>
      </c>
      <c r="T393" s="5">
        <v>3</v>
      </c>
      <c r="U393" s="5">
        <v>3</v>
      </c>
      <c r="V393" s="5">
        <v>6</v>
      </c>
      <c r="W393" s="5">
        <v>6</v>
      </c>
      <c r="X393" s="5">
        <v>4</v>
      </c>
      <c r="Y393" s="5">
        <v>8</v>
      </c>
      <c r="Z393" s="5">
        <v>5</v>
      </c>
      <c r="AA393" s="5">
        <v>5</v>
      </c>
      <c r="AB393" s="5">
        <v>5</v>
      </c>
      <c r="AC393" s="5">
        <v>4</v>
      </c>
    </row>
    <row r="394" spans="1:29" x14ac:dyDescent="0.25">
      <c r="A394" t="s">
        <v>475</v>
      </c>
      <c r="B394" s="5">
        <v>22</v>
      </c>
      <c r="C394" s="5">
        <v>28</v>
      </c>
      <c r="D394" s="5">
        <v>24</v>
      </c>
      <c r="E394" s="5">
        <v>15</v>
      </c>
      <c r="F394" s="5">
        <v>10</v>
      </c>
      <c r="G394" s="5">
        <v>9</v>
      </c>
      <c r="H394" s="5">
        <v>12</v>
      </c>
      <c r="I394" s="5">
        <v>12</v>
      </c>
      <c r="J394" s="5">
        <v>9</v>
      </c>
      <c r="K394" s="5">
        <v>10</v>
      </c>
      <c r="L394" s="5">
        <v>13</v>
      </c>
      <c r="M394" s="5">
        <v>19</v>
      </c>
      <c r="N394" s="5">
        <v>22</v>
      </c>
      <c r="O394" s="5">
        <v>23</v>
      </c>
      <c r="P394" s="5">
        <v>16</v>
      </c>
      <c r="Q394" s="5">
        <v>8</v>
      </c>
      <c r="R394" s="5">
        <v>9</v>
      </c>
      <c r="S394" s="5">
        <v>7</v>
      </c>
      <c r="T394" s="5">
        <v>13</v>
      </c>
      <c r="U394" s="5">
        <v>9</v>
      </c>
      <c r="V394" s="5">
        <v>10</v>
      </c>
      <c r="W394" s="5">
        <v>11</v>
      </c>
      <c r="X394" s="5">
        <v>21</v>
      </c>
      <c r="Y394" s="5">
        <v>18</v>
      </c>
      <c r="Z394" s="5">
        <v>24</v>
      </c>
      <c r="AA394" s="5">
        <v>24</v>
      </c>
      <c r="AB394" s="5">
        <v>18</v>
      </c>
      <c r="AC394" s="5">
        <v>17</v>
      </c>
    </row>
    <row r="395" spans="1:29" x14ac:dyDescent="0.25">
      <c r="A395" t="s">
        <v>476</v>
      </c>
      <c r="B395" s="5">
        <v>49</v>
      </c>
      <c r="C395" s="5">
        <v>48</v>
      </c>
      <c r="D395" s="5">
        <v>38</v>
      </c>
      <c r="E395" s="5">
        <v>26</v>
      </c>
      <c r="F395" s="5">
        <v>16</v>
      </c>
      <c r="G395" s="5">
        <v>19</v>
      </c>
      <c r="H395" s="5">
        <v>18</v>
      </c>
      <c r="I395" s="5">
        <v>18</v>
      </c>
      <c r="J395" s="5">
        <v>22</v>
      </c>
      <c r="K395" s="5">
        <v>20</v>
      </c>
      <c r="L395" s="5">
        <v>16</v>
      </c>
      <c r="M395" s="5">
        <v>15</v>
      </c>
      <c r="N395" s="5">
        <v>26</v>
      </c>
      <c r="O395" s="5">
        <v>26</v>
      </c>
      <c r="P395" s="5">
        <v>26</v>
      </c>
      <c r="Q395" s="5">
        <v>18</v>
      </c>
      <c r="R395" s="5">
        <v>28</v>
      </c>
      <c r="S395" s="5">
        <v>28</v>
      </c>
      <c r="T395" s="5">
        <v>31</v>
      </c>
      <c r="U395" s="5">
        <v>27</v>
      </c>
      <c r="V395" s="5">
        <v>31</v>
      </c>
      <c r="W395" s="5">
        <v>31</v>
      </c>
      <c r="X395" s="5">
        <v>33</v>
      </c>
      <c r="Y395" s="5">
        <v>26</v>
      </c>
      <c r="Z395" s="5">
        <v>34</v>
      </c>
      <c r="AA395" s="5">
        <v>36</v>
      </c>
      <c r="AB395" s="5">
        <v>36</v>
      </c>
      <c r="AC395" s="5">
        <v>28</v>
      </c>
    </row>
    <row r="396" spans="1:29" x14ac:dyDescent="0.25">
      <c r="A396" t="s">
        <v>477</v>
      </c>
      <c r="B396" s="5">
        <v>30</v>
      </c>
      <c r="C396" s="5">
        <v>38</v>
      </c>
      <c r="D396" s="5">
        <v>29</v>
      </c>
      <c r="E396" s="5">
        <v>39</v>
      </c>
      <c r="F396" s="5">
        <v>16</v>
      </c>
      <c r="G396" s="5">
        <v>10</v>
      </c>
      <c r="H396" s="5">
        <v>11</v>
      </c>
      <c r="I396" s="5">
        <v>6</v>
      </c>
      <c r="J396" s="5">
        <v>9</v>
      </c>
      <c r="K396" s="5">
        <v>14</v>
      </c>
      <c r="L396" s="5">
        <v>18</v>
      </c>
      <c r="M396" s="5">
        <v>20</v>
      </c>
      <c r="N396" s="5">
        <v>27</v>
      </c>
      <c r="O396" s="5">
        <v>17</v>
      </c>
      <c r="P396" s="5">
        <v>21</v>
      </c>
      <c r="Q396" s="5">
        <v>26</v>
      </c>
      <c r="R396" s="5">
        <v>16</v>
      </c>
      <c r="S396" s="5">
        <v>14</v>
      </c>
      <c r="T396" s="5">
        <v>11</v>
      </c>
      <c r="U396" s="5">
        <v>14</v>
      </c>
      <c r="V396" s="5">
        <v>13</v>
      </c>
      <c r="W396" s="5">
        <v>17</v>
      </c>
      <c r="X396" s="5">
        <v>27</v>
      </c>
      <c r="Y396" s="5">
        <v>30</v>
      </c>
      <c r="Z396" s="5">
        <v>25</v>
      </c>
      <c r="AA396" s="5">
        <v>28</v>
      </c>
      <c r="AB396" s="5">
        <v>25</v>
      </c>
      <c r="AC396" s="5">
        <v>29</v>
      </c>
    </row>
    <row r="397" spans="1:29" x14ac:dyDescent="0.25">
      <c r="A397" t="s">
        <v>478</v>
      </c>
      <c r="B397" s="5">
        <v>31</v>
      </c>
      <c r="C397" s="5">
        <v>25</v>
      </c>
      <c r="D397" s="5">
        <v>27</v>
      </c>
      <c r="E397" s="5">
        <v>21</v>
      </c>
      <c r="F397" s="5">
        <v>28</v>
      </c>
      <c r="G397" s="5">
        <v>29</v>
      </c>
      <c r="H397" s="5">
        <v>28</v>
      </c>
      <c r="I397" s="5">
        <v>23</v>
      </c>
      <c r="J397" s="5">
        <v>19</v>
      </c>
      <c r="K397" s="5">
        <v>21</v>
      </c>
      <c r="L397" s="5">
        <v>18</v>
      </c>
      <c r="M397" s="5">
        <v>25</v>
      </c>
      <c r="N397" s="5">
        <v>35</v>
      </c>
      <c r="O397" s="5">
        <v>39</v>
      </c>
      <c r="P397" s="5">
        <v>36</v>
      </c>
      <c r="Q397" s="5">
        <v>27</v>
      </c>
      <c r="R397" s="5">
        <v>25</v>
      </c>
      <c r="S397" s="5">
        <v>21</v>
      </c>
      <c r="T397" s="5">
        <v>22</v>
      </c>
      <c r="U397" s="5">
        <v>25</v>
      </c>
      <c r="V397" s="5">
        <v>33</v>
      </c>
      <c r="W397" s="5">
        <v>28</v>
      </c>
      <c r="X397" s="5">
        <v>34</v>
      </c>
      <c r="Y397" s="5">
        <v>35</v>
      </c>
      <c r="Z397" s="5">
        <v>33</v>
      </c>
      <c r="AA397" s="5">
        <v>39</v>
      </c>
      <c r="AB397" s="5">
        <v>37</v>
      </c>
      <c r="AC397" s="5">
        <v>24</v>
      </c>
    </row>
    <row r="398" spans="1:29" x14ac:dyDescent="0.25">
      <c r="A398" t="s">
        <v>479</v>
      </c>
      <c r="B398" s="5">
        <v>390</v>
      </c>
      <c r="C398" s="5">
        <v>389</v>
      </c>
      <c r="D398" s="5">
        <v>316</v>
      </c>
      <c r="E398" s="5">
        <v>332</v>
      </c>
      <c r="F398" s="5">
        <v>283</v>
      </c>
      <c r="G398" s="5">
        <v>244</v>
      </c>
      <c r="H398" s="5">
        <v>222</v>
      </c>
      <c r="I398" s="5">
        <v>202</v>
      </c>
      <c r="J398" s="5">
        <v>202</v>
      </c>
      <c r="K398" s="5">
        <v>206</v>
      </c>
      <c r="L398" s="5">
        <v>230</v>
      </c>
      <c r="M398" s="5">
        <v>212</v>
      </c>
      <c r="N398" s="5">
        <v>284</v>
      </c>
      <c r="O398" s="5">
        <v>329</v>
      </c>
      <c r="P398" s="5">
        <v>320</v>
      </c>
      <c r="Q398" s="5">
        <v>297</v>
      </c>
      <c r="R398" s="5">
        <v>302</v>
      </c>
      <c r="S398" s="5">
        <v>264</v>
      </c>
      <c r="T398" s="5">
        <v>266</v>
      </c>
      <c r="U398" s="5">
        <v>276</v>
      </c>
      <c r="V398" s="5">
        <v>285</v>
      </c>
      <c r="W398" s="5">
        <v>273</v>
      </c>
      <c r="X398" s="5">
        <v>326</v>
      </c>
      <c r="Y398" s="5">
        <v>356</v>
      </c>
      <c r="Z398" s="5">
        <v>378</v>
      </c>
      <c r="AA398" s="5">
        <v>522</v>
      </c>
      <c r="AB398" s="5">
        <v>378</v>
      </c>
      <c r="AC398" s="5">
        <v>355</v>
      </c>
    </row>
    <row r="399" spans="1:29" x14ac:dyDescent="0.25">
      <c r="A399" t="s">
        <v>480</v>
      </c>
      <c r="B399" s="5">
        <v>102</v>
      </c>
      <c r="C399" s="5">
        <v>90</v>
      </c>
      <c r="D399" s="5">
        <v>81</v>
      </c>
      <c r="E399" s="5">
        <v>63</v>
      </c>
      <c r="F399" s="5">
        <v>63</v>
      </c>
      <c r="G399" s="5">
        <v>70</v>
      </c>
      <c r="H399" s="5">
        <v>65</v>
      </c>
      <c r="I399" s="5">
        <v>55</v>
      </c>
      <c r="J399" s="5">
        <v>60</v>
      </c>
      <c r="K399" s="5">
        <v>60</v>
      </c>
      <c r="L399" s="5">
        <v>71</v>
      </c>
      <c r="M399" s="5">
        <v>58</v>
      </c>
      <c r="N399" s="5">
        <v>65</v>
      </c>
      <c r="O399" s="5">
        <v>77</v>
      </c>
      <c r="P399" s="5">
        <v>103</v>
      </c>
      <c r="Q399" s="5">
        <v>94</v>
      </c>
      <c r="R399" s="5">
        <v>85</v>
      </c>
      <c r="S399" s="5">
        <v>83</v>
      </c>
      <c r="T399" s="5">
        <v>95</v>
      </c>
      <c r="U399" s="5">
        <v>79</v>
      </c>
      <c r="V399" s="5">
        <v>80</v>
      </c>
      <c r="W399" s="5">
        <v>84</v>
      </c>
      <c r="X399" s="5">
        <v>106</v>
      </c>
      <c r="Y399" s="5">
        <v>95</v>
      </c>
      <c r="Z399" s="5">
        <v>97</v>
      </c>
      <c r="AA399" s="5">
        <v>74</v>
      </c>
      <c r="AB399" s="5">
        <v>65</v>
      </c>
      <c r="AC399" s="5">
        <v>59</v>
      </c>
    </row>
    <row r="400" spans="1:29" x14ac:dyDescent="0.25">
      <c r="A400" t="s">
        <v>481</v>
      </c>
      <c r="B400" s="5">
        <v>419</v>
      </c>
      <c r="C400" s="5">
        <v>412</v>
      </c>
      <c r="D400" s="5">
        <v>337</v>
      </c>
      <c r="E400" s="5">
        <v>287</v>
      </c>
      <c r="F400" s="5">
        <v>239</v>
      </c>
      <c r="G400" s="5">
        <v>234</v>
      </c>
      <c r="H400" s="5">
        <v>249</v>
      </c>
      <c r="I400" s="5">
        <v>202</v>
      </c>
      <c r="J400" s="5">
        <v>202</v>
      </c>
      <c r="K400" s="5">
        <v>204</v>
      </c>
      <c r="L400" s="5">
        <v>243</v>
      </c>
      <c r="M400" s="5">
        <v>238</v>
      </c>
      <c r="N400" s="5">
        <v>319</v>
      </c>
      <c r="O400" s="5">
        <v>370</v>
      </c>
      <c r="P400" s="5">
        <v>429</v>
      </c>
      <c r="Q400" s="5">
        <v>359</v>
      </c>
      <c r="R400" s="5">
        <v>295</v>
      </c>
      <c r="S400" s="5">
        <v>298</v>
      </c>
      <c r="T400" s="5">
        <v>326</v>
      </c>
      <c r="U400" s="5">
        <v>271</v>
      </c>
      <c r="V400" s="5">
        <v>283</v>
      </c>
      <c r="W400" s="5">
        <v>299</v>
      </c>
      <c r="X400" s="5">
        <v>363</v>
      </c>
      <c r="Y400" s="5">
        <v>377</v>
      </c>
      <c r="Z400" s="5">
        <v>431</v>
      </c>
      <c r="AA400" s="5">
        <v>462</v>
      </c>
      <c r="AB400" s="5">
        <v>326</v>
      </c>
      <c r="AC400" s="5">
        <v>288</v>
      </c>
    </row>
    <row r="401" spans="1:29" x14ac:dyDescent="0.25">
      <c r="A401" t="s">
        <v>482</v>
      </c>
      <c r="B401" s="5">
        <v>43</v>
      </c>
      <c r="C401" s="5">
        <v>34</v>
      </c>
      <c r="D401" s="5">
        <v>39</v>
      </c>
      <c r="E401" s="5">
        <v>36</v>
      </c>
      <c r="F401" s="5">
        <v>27</v>
      </c>
      <c r="G401" s="5">
        <v>29</v>
      </c>
      <c r="H401" s="5">
        <v>26</v>
      </c>
      <c r="I401" s="5">
        <v>28</v>
      </c>
      <c r="J401" s="5">
        <v>29</v>
      </c>
      <c r="K401" s="5">
        <v>29</v>
      </c>
      <c r="L401" s="5">
        <v>29</v>
      </c>
      <c r="M401" s="5">
        <v>29</v>
      </c>
      <c r="N401" s="5">
        <v>33</v>
      </c>
      <c r="O401" s="5">
        <v>37</v>
      </c>
      <c r="P401" s="5">
        <v>37</v>
      </c>
      <c r="Q401" s="5">
        <v>31</v>
      </c>
      <c r="R401" s="5">
        <v>29</v>
      </c>
      <c r="S401" s="5">
        <v>30</v>
      </c>
      <c r="T401" s="5">
        <v>27</v>
      </c>
      <c r="U401" s="5">
        <v>33</v>
      </c>
      <c r="V401" s="5">
        <v>29</v>
      </c>
      <c r="W401" s="5">
        <v>32</v>
      </c>
      <c r="X401" s="5">
        <v>36</v>
      </c>
      <c r="Y401" s="5">
        <v>41</v>
      </c>
      <c r="Z401" s="5">
        <v>41</v>
      </c>
      <c r="AA401" s="5">
        <v>46</v>
      </c>
      <c r="AB401" s="5">
        <v>35</v>
      </c>
      <c r="AC401" s="5">
        <v>32</v>
      </c>
    </row>
    <row r="402" spans="1:29" x14ac:dyDescent="0.25">
      <c r="A402" t="s">
        <v>483</v>
      </c>
      <c r="B402" s="5">
        <v>1</v>
      </c>
      <c r="C402" s="5">
        <v>1</v>
      </c>
      <c r="D402" s="5">
        <v>1</v>
      </c>
      <c r="E402" s="5">
        <v>1</v>
      </c>
      <c r="F402" s="5">
        <v>1</v>
      </c>
      <c r="G402" s="5">
        <v>1</v>
      </c>
      <c r="H402" s="5">
        <v>1</v>
      </c>
      <c r="I402" s="5">
        <v>1</v>
      </c>
      <c r="J402" s="5">
        <v>1</v>
      </c>
      <c r="K402" s="5">
        <v>1</v>
      </c>
      <c r="L402" s="5">
        <v>1</v>
      </c>
      <c r="M402" s="5">
        <v>1</v>
      </c>
      <c r="N402" s="5">
        <v>1</v>
      </c>
      <c r="O402" s="5">
        <v>1</v>
      </c>
      <c r="P402" s="5">
        <v>1</v>
      </c>
      <c r="Q402" s="5">
        <v>0</v>
      </c>
      <c r="R402" s="5">
        <v>2</v>
      </c>
      <c r="S402" s="5">
        <v>1</v>
      </c>
      <c r="T402" s="5">
        <v>1</v>
      </c>
      <c r="U402" s="5">
        <v>1</v>
      </c>
      <c r="V402" s="5">
        <v>1</v>
      </c>
      <c r="W402" s="5">
        <v>1</v>
      </c>
      <c r="X402" s="5">
        <v>4</v>
      </c>
      <c r="Y402" s="5">
        <v>1</v>
      </c>
      <c r="Z402" s="5">
        <v>1</v>
      </c>
      <c r="AA402" s="5">
        <v>1</v>
      </c>
      <c r="AB402" s="5">
        <v>1</v>
      </c>
      <c r="AC402" s="5">
        <v>0</v>
      </c>
    </row>
    <row r="403" spans="1:29" x14ac:dyDescent="0.25">
      <c r="A403" t="s">
        <v>484</v>
      </c>
      <c r="B403" s="5">
        <v>41</v>
      </c>
      <c r="C403" s="5">
        <v>37</v>
      </c>
      <c r="D403" s="5">
        <v>34</v>
      </c>
      <c r="E403" s="5">
        <v>29</v>
      </c>
      <c r="F403" s="5">
        <v>13</v>
      </c>
      <c r="G403" s="5">
        <v>14</v>
      </c>
      <c r="H403" s="5">
        <v>19</v>
      </c>
      <c r="I403" s="5">
        <v>12</v>
      </c>
      <c r="J403" s="5">
        <v>10</v>
      </c>
      <c r="K403" s="5">
        <v>13</v>
      </c>
      <c r="L403" s="5">
        <v>13</v>
      </c>
      <c r="M403" s="5">
        <v>20</v>
      </c>
      <c r="N403" s="5">
        <v>30</v>
      </c>
      <c r="O403" s="5">
        <v>35</v>
      </c>
      <c r="P403" s="5">
        <v>37</v>
      </c>
      <c r="Q403" s="5">
        <v>34</v>
      </c>
      <c r="R403" s="5">
        <v>25</v>
      </c>
      <c r="S403" s="5">
        <v>20</v>
      </c>
      <c r="T403" s="5">
        <v>24</v>
      </c>
      <c r="U403" s="5">
        <v>20</v>
      </c>
      <c r="V403" s="5">
        <v>16</v>
      </c>
      <c r="W403" s="5">
        <v>16</v>
      </c>
      <c r="X403" s="5">
        <v>20</v>
      </c>
      <c r="Y403" s="5">
        <v>31</v>
      </c>
      <c r="Z403" s="5">
        <v>43</v>
      </c>
      <c r="AA403" s="5">
        <v>47</v>
      </c>
      <c r="AB403" s="5">
        <v>37</v>
      </c>
      <c r="AC403" s="5">
        <v>34</v>
      </c>
    </row>
    <row r="404" spans="1:29" x14ac:dyDescent="0.25">
      <c r="A404" t="s">
        <v>485</v>
      </c>
      <c r="B404" s="5">
        <v>112</v>
      </c>
      <c r="C404" s="5">
        <v>103</v>
      </c>
      <c r="D404" s="5">
        <v>88</v>
      </c>
      <c r="E404" s="5">
        <v>80</v>
      </c>
      <c r="F404" s="5">
        <v>69</v>
      </c>
      <c r="G404" s="5">
        <v>76</v>
      </c>
      <c r="H404" s="5">
        <v>69</v>
      </c>
      <c r="I404" s="5">
        <v>57</v>
      </c>
      <c r="J404" s="5">
        <v>56</v>
      </c>
      <c r="K404" s="5">
        <v>59</v>
      </c>
      <c r="L404" s="5">
        <v>68</v>
      </c>
      <c r="M404" s="5">
        <v>68</v>
      </c>
      <c r="N404" s="5">
        <v>93</v>
      </c>
      <c r="O404" s="5">
        <v>85</v>
      </c>
      <c r="P404" s="5">
        <v>71</v>
      </c>
      <c r="Q404" s="5">
        <v>53</v>
      </c>
      <c r="R404" s="5">
        <v>57</v>
      </c>
      <c r="S404" s="5">
        <v>62</v>
      </c>
      <c r="T404" s="5">
        <v>67</v>
      </c>
      <c r="U404" s="5">
        <v>73</v>
      </c>
      <c r="V404" s="5">
        <v>66</v>
      </c>
      <c r="W404" s="5">
        <v>72</v>
      </c>
      <c r="X404" s="5">
        <v>91</v>
      </c>
      <c r="Y404" s="5">
        <v>107</v>
      </c>
      <c r="Z404" s="5">
        <v>114</v>
      </c>
      <c r="AA404" s="5">
        <v>105</v>
      </c>
      <c r="AB404" s="5">
        <v>85</v>
      </c>
      <c r="AC404" s="5">
        <v>68</v>
      </c>
    </row>
    <row r="405" spans="1:29" x14ac:dyDescent="0.25">
      <c r="A405" t="s">
        <v>38</v>
      </c>
      <c r="B405" s="5">
        <v>22</v>
      </c>
      <c r="C405" s="5">
        <v>24</v>
      </c>
      <c r="D405" s="5">
        <v>14</v>
      </c>
      <c r="E405" s="5">
        <v>24</v>
      </c>
      <c r="F405" s="5">
        <v>19</v>
      </c>
      <c r="G405" s="5">
        <v>9</v>
      </c>
      <c r="H405" s="5">
        <v>2</v>
      </c>
      <c r="I405" s="5">
        <v>2</v>
      </c>
      <c r="J405" s="5">
        <v>5</v>
      </c>
      <c r="K405" s="5">
        <v>3</v>
      </c>
      <c r="L405" s="5">
        <v>8</v>
      </c>
      <c r="M405" s="5">
        <v>10</v>
      </c>
      <c r="N405" s="5">
        <v>10</v>
      </c>
      <c r="O405" s="5">
        <v>17</v>
      </c>
      <c r="P405" s="5">
        <v>13</v>
      </c>
      <c r="Q405" s="5">
        <v>16</v>
      </c>
      <c r="R405" s="5">
        <v>15</v>
      </c>
      <c r="S405" s="5">
        <v>11</v>
      </c>
      <c r="T405" s="5">
        <v>9</v>
      </c>
      <c r="U405" s="5">
        <v>3</v>
      </c>
      <c r="V405" s="5">
        <v>3</v>
      </c>
      <c r="W405" s="5">
        <v>4</v>
      </c>
      <c r="X405" s="5">
        <v>10</v>
      </c>
      <c r="Y405" s="5">
        <v>16</v>
      </c>
      <c r="Z405" s="5">
        <v>18</v>
      </c>
      <c r="AA405" s="5">
        <v>20</v>
      </c>
      <c r="AB405" s="5">
        <v>15</v>
      </c>
      <c r="AC405" s="5">
        <v>13</v>
      </c>
    </row>
    <row r="406" spans="1:29" x14ac:dyDescent="0.25">
      <c r="A406" t="s">
        <v>486</v>
      </c>
      <c r="B406" s="5">
        <v>30</v>
      </c>
      <c r="C406" s="5">
        <v>29</v>
      </c>
      <c r="D406" s="5">
        <v>22</v>
      </c>
      <c r="E406" s="5">
        <v>15</v>
      </c>
      <c r="F406" s="5">
        <v>16</v>
      </c>
      <c r="G406" s="5">
        <v>14</v>
      </c>
      <c r="H406" s="5">
        <v>15</v>
      </c>
      <c r="I406" s="5">
        <v>17</v>
      </c>
      <c r="J406" s="5">
        <v>17</v>
      </c>
      <c r="K406" s="5">
        <v>19</v>
      </c>
      <c r="L406" s="5">
        <v>23</v>
      </c>
      <c r="M406" s="5">
        <v>19</v>
      </c>
      <c r="N406" s="5">
        <v>18</v>
      </c>
      <c r="O406" s="5">
        <v>19</v>
      </c>
      <c r="P406" s="5">
        <v>19</v>
      </c>
      <c r="Q406" s="5">
        <v>16</v>
      </c>
      <c r="R406" s="5">
        <v>20</v>
      </c>
      <c r="S406" s="5">
        <v>16</v>
      </c>
      <c r="T406" s="5">
        <v>24</v>
      </c>
      <c r="U406" s="5">
        <v>19</v>
      </c>
      <c r="V406" s="5">
        <v>17</v>
      </c>
      <c r="W406" s="5">
        <v>22</v>
      </c>
      <c r="X406" s="5">
        <v>26</v>
      </c>
      <c r="Y406" s="5">
        <v>22</v>
      </c>
      <c r="Z406" s="5">
        <v>27</v>
      </c>
      <c r="AA406" s="5">
        <v>17</v>
      </c>
      <c r="AB406" s="5">
        <v>17</v>
      </c>
      <c r="AC406" s="5">
        <v>26</v>
      </c>
    </row>
    <row r="407" spans="1:29" x14ac:dyDescent="0.25">
      <c r="A407" t="s">
        <v>487</v>
      </c>
      <c r="B407" s="5">
        <v>1214</v>
      </c>
      <c r="C407" s="5">
        <v>1027</v>
      </c>
      <c r="D407" s="5">
        <v>1010</v>
      </c>
      <c r="E407" s="5">
        <v>843</v>
      </c>
      <c r="F407" s="5">
        <v>882</v>
      </c>
      <c r="G407" s="5">
        <v>842</v>
      </c>
      <c r="H407" s="5">
        <v>794</v>
      </c>
      <c r="I407" s="5">
        <v>721</v>
      </c>
      <c r="J407" s="5">
        <v>748</v>
      </c>
      <c r="K407" s="5">
        <v>759</v>
      </c>
      <c r="L407" s="5">
        <v>817</v>
      </c>
      <c r="M407" s="5">
        <v>727</v>
      </c>
      <c r="N407" s="5">
        <v>791</v>
      </c>
      <c r="O407" s="5">
        <v>860</v>
      </c>
      <c r="P407" s="5">
        <v>1004</v>
      </c>
      <c r="Q407" s="5">
        <v>936</v>
      </c>
      <c r="R407" s="5">
        <v>1026</v>
      </c>
      <c r="S407" s="5">
        <v>1012</v>
      </c>
      <c r="T407" s="5">
        <v>1034</v>
      </c>
      <c r="U407" s="5">
        <v>943</v>
      </c>
      <c r="V407" s="5">
        <v>998</v>
      </c>
      <c r="W407" s="5">
        <v>1041</v>
      </c>
      <c r="X407" s="5">
        <v>1171</v>
      </c>
      <c r="Y407" s="5">
        <v>1095</v>
      </c>
      <c r="Z407" s="5">
        <v>1110</v>
      </c>
      <c r="AA407" s="5">
        <v>1111</v>
      </c>
      <c r="AB407" s="5">
        <v>962</v>
      </c>
      <c r="AC407" s="5">
        <v>861</v>
      </c>
    </row>
    <row r="408" spans="1:29" x14ac:dyDescent="0.25">
      <c r="A408" t="s">
        <v>488</v>
      </c>
      <c r="B408" s="5">
        <v>11371</v>
      </c>
      <c r="C408" s="5">
        <v>10149</v>
      </c>
      <c r="D408" s="5">
        <v>9460</v>
      </c>
      <c r="E408" s="5">
        <v>7453</v>
      </c>
      <c r="F408" s="5">
        <v>7350</v>
      </c>
      <c r="G408" s="5">
        <v>7076</v>
      </c>
      <c r="H408" s="5">
        <v>6520</v>
      </c>
      <c r="I408" s="5">
        <v>5857</v>
      </c>
      <c r="J408" s="5">
        <v>6110</v>
      </c>
      <c r="K408" s="5">
        <v>6480</v>
      </c>
      <c r="L408" s="5">
        <v>7064</v>
      </c>
      <c r="M408" s="5">
        <v>6378</v>
      </c>
      <c r="N408" s="5">
        <v>7671</v>
      </c>
      <c r="O408" s="5">
        <v>7960</v>
      </c>
      <c r="P408" s="5">
        <v>7911</v>
      </c>
      <c r="Q408" s="5">
        <v>6511</v>
      </c>
      <c r="R408" s="5">
        <v>7172</v>
      </c>
      <c r="S408" s="5">
        <v>7264</v>
      </c>
      <c r="T408" s="5">
        <v>7387</v>
      </c>
      <c r="U408" s="5">
        <v>7336</v>
      </c>
      <c r="V408" s="5">
        <v>7816</v>
      </c>
      <c r="W408" s="5">
        <v>8489</v>
      </c>
      <c r="X408" s="5">
        <v>9484</v>
      </c>
      <c r="Y408" s="5">
        <v>9552</v>
      </c>
      <c r="Z408" s="5">
        <v>9833</v>
      </c>
      <c r="AA408" s="5">
        <v>9894</v>
      </c>
      <c r="AB408" s="5">
        <v>8482</v>
      </c>
      <c r="AC408" s="5">
        <v>7257</v>
      </c>
    </row>
    <row r="409" spans="1:29" x14ac:dyDescent="0.25">
      <c r="A409" t="s">
        <v>489</v>
      </c>
      <c r="B409" s="5">
        <v>7275</v>
      </c>
      <c r="C409" s="5">
        <v>6468</v>
      </c>
      <c r="D409" s="5">
        <v>6093</v>
      </c>
      <c r="E409" s="5">
        <v>4800</v>
      </c>
      <c r="F409" s="5">
        <v>4799</v>
      </c>
      <c r="G409" s="5">
        <v>4594</v>
      </c>
      <c r="H409" s="5">
        <v>4199</v>
      </c>
      <c r="I409" s="5">
        <v>3784</v>
      </c>
      <c r="J409" s="5">
        <v>3969</v>
      </c>
      <c r="K409" s="5">
        <v>4205</v>
      </c>
      <c r="L409" s="5">
        <v>4523</v>
      </c>
      <c r="M409" s="5">
        <v>4030</v>
      </c>
      <c r="N409" s="5">
        <v>4820</v>
      </c>
      <c r="O409" s="5">
        <v>4951</v>
      </c>
      <c r="P409" s="5">
        <v>5026</v>
      </c>
      <c r="Q409" s="5">
        <v>4192</v>
      </c>
      <c r="R409" s="5">
        <v>4672</v>
      </c>
      <c r="S409" s="5">
        <v>4711</v>
      </c>
      <c r="T409" s="5">
        <v>4790</v>
      </c>
      <c r="U409" s="5">
        <v>4770</v>
      </c>
      <c r="V409" s="5">
        <v>5133</v>
      </c>
      <c r="W409" s="5">
        <v>5587</v>
      </c>
      <c r="X409" s="5">
        <v>6262</v>
      </c>
      <c r="Y409" s="5">
        <v>6219</v>
      </c>
      <c r="Z409" s="5">
        <v>6371</v>
      </c>
      <c r="AA409" s="5">
        <v>6387</v>
      </c>
      <c r="AB409" s="5">
        <v>5507</v>
      </c>
      <c r="AC409" s="5">
        <v>4704</v>
      </c>
    </row>
    <row r="410" spans="1:29" x14ac:dyDescent="0.25">
      <c r="A410" t="s">
        <v>490</v>
      </c>
      <c r="B410" s="5">
        <v>531</v>
      </c>
      <c r="C410" s="5">
        <v>492</v>
      </c>
      <c r="D410" s="5">
        <v>464</v>
      </c>
      <c r="E410" s="5">
        <v>350</v>
      </c>
      <c r="F410" s="5">
        <v>365</v>
      </c>
      <c r="G410" s="5">
        <v>329</v>
      </c>
      <c r="H410" s="5">
        <v>302</v>
      </c>
      <c r="I410" s="5">
        <v>286</v>
      </c>
      <c r="J410" s="5">
        <v>301</v>
      </c>
      <c r="K410" s="5">
        <v>309</v>
      </c>
      <c r="L410" s="5">
        <v>352</v>
      </c>
      <c r="M410" s="5">
        <v>323</v>
      </c>
      <c r="N410" s="5">
        <v>409</v>
      </c>
      <c r="O410" s="5">
        <v>436</v>
      </c>
      <c r="P410" s="5">
        <v>403</v>
      </c>
      <c r="Q410" s="5">
        <v>307</v>
      </c>
      <c r="R410" s="5">
        <v>349</v>
      </c>
      <c r="S410" s="5">
        <v>344</v>
      </c>
      <c r="T410" s="5">
        <v>352</v>
      </c>
      <c r="U410" s="5">
        <v>357</v>
      </c>
      <c r="V410" s="5">
        <v>370</v>
      </c>
      <c r="W410" s="5">
        <v>426</v>
      </c>
      <c r="X410" s="5">
        <v>478</v>
      </c>
      <c r="Y410" s="5">
        <v>497</v>
      </c>
      <c r="Z410" s="5">
        <v>504</v>
      </c>
      <c r="AA410" s="5">
        <v>546</v>
      </c>
      <c r="AB410" s="5">
        <v>440</v>
      </c>
      <c r="AC410" s="5">
        <v>349</v>
      </c>
    </row>
    <row r="411" spans="1:29" x14ac:dyDescent="0.25">
      <c r="A411" t="s">
        <v>491</v>
      </c>
      <c r="B411" s="5">
        <v>26</v>
      </c>
      <c r="C411" s="5">
        <v>30</v>
      </c>
      <c r="D411" s="5">
        <v>23</v>
      </c>
      <c r="E411" s="5">
        <v>13</v>
      </c>
      <c r="F411" s="5">
        <v>16</v>
      </c>
      <c r="G411" s="5">
        <v>14</v>
      </c>
      <c r="H411" s="5">
        <v>10</v>
      </c>
      <c r="I411" s="5">
        <v>16</v>
      </c>
      <c r="J411" s="5">
        <v>17</v>
      </c>
      <c r="K411" s="5">
        <v>21</v>
      </c>
      <c r="L411" s="5">
        <v>24</v>
      </c>
      <c r="M411" s="5">
        <v>14</v>
      </c>
      <c r="N411" s="5">
        <v>21</v>
      </c>
      <c r="O411" s="5">
        <v>17</v>
      </c>
      <c r="P411" s="5">
        <v>12</v>
      </c>
      <c r="Q411" s="5">
        <v>10</v>
      </c>
      <c r="R411" s="5">
        <v>15</v>
      </c>
      <c r="S411" s="5">
        <v>15</v>
      </c>
      <c r="T411" s="5">
        <v>14</v>
      </c>
      <c r="U411" s="5">
        <v>15</v>
      </c>
      <c r="V411" s="5">
        <v>17</v>
      </c>
      <c r="W411" s="5">
        <v>18</v>
      </c>
      <c r="X411" s="5">
        <v>21</v>
      </c>
      <c r="Y411" s="5">
        <v>20</v>
      </c>
      <c r="Z411" s="5">
        <v>23</v>
      </c>
      <c r="AA411" s="5">
        <v>12</v>
      </c>
      <c r="AB411" s="5">
        <v>23</v>
      </c>
      <c r="AC411" s="5">
        <v>16</v>
      </c>
    </row>
    <row r="412" spans="1:29" x14ac:dyDescent="0.25">
      <c r="A412" t="s">
        <v>82</v>
      </c>
      <c r="B412" s="5">
        <v>7</v>
      </c>
      <c r="C412" s="5">
        <v>4</v>
      </c>
      <c r="D412" s="5">
        <v>4</v>
      </c>
      <c r="E412" s="5">
        <v>7</v>
      </c>
      <c r="F412" s="5">
        <v>10</v>
      </c>
      <c r="G412" s="5">
        <v>7</v>
      </c>
      <c r="H412" s="5">
        <v>1</v>
      </c>
      <c r="I412" s="5">
        <v>1</v>
      </c>
      <c r="J412" s="5">
        <v>2</v>
      </c>
      <c r="K412" s="5">
        <v>2</v>
      </c>
      <c r="L412" s="5">
        <v>2</v>
      </c>
      <c r="M412" s="5">
        <v>2</v>
      </c>
      <c r="N412" s="5">
        <v>1</v>
      </c>
      <c r="O412" s="5">
        <v>1</v>
      </c>
      <c r="P412" s="5">
        <v>1</v>
      </c>
      <c r="Q412" s="5">
        <v>3</v>
      </c>
      <c r="R412" s="5">
        <v>7</v>
      </c>
      <c r="S412" s="5">
        <v>5</v>
      </c>
      <c r="T412" s="5">
        <v>6</v>
      </c>
      <c r="U412" s="5">
        <v>3</v>
      </c>
      <c r="V412" s="5">
        <v>6</v>
      </c>
      <c r="W412" s="5">
        <v>6</v>
      </c>
      <c r="X412" s="5">
        <v>9</v>
      </c>
      <c r="Y412" s="5">
        <v>8</v>
      </c>
      <c r="Z412" s="5">
        <v>7</v>
      </c>
      <c r="AA412" s="5">
        <v>1</v>
      </c>
      <c r="AB412" s="5">
        <v>3</v>
      </c>
      <c r="AC412" s="5">
        <v>9</v>
      </c>
    </row>
    <row r="413" spans="1:29" x14ac:dyDescent="0.25">
      <c r="A413" t="s">
        <v>492</v>
      </c>
      <c r="B413" s="5">
        <v>205</v>
      </c>
      <c r="C413" s="5">
        <v>191</v>
      </c>
      <c r="D413" s="5">
        <v>187</v>
      </c>
      <c r="E413" s="5">
        <v>135</v>
      </c>
      <c r="F413" s="5">
        <v>114</v>
      </c>
      <c r="G413" s="5">
        <v>114</v>
      </c>
      <c r="H413" s="5">
        <v>153</v>
      </c>
      <c r="I413" s="5">
        <v>102</v>
      </c>
      <c r="J413" s="5">
        <v>108</v>
      </c>
      <c r="K413" s="5">
        <v>117</v>
      </c>
      <c r="L413" s="5">
        <v>125</v>
      </c>
      <c r="M413" s="5">
        <v>109</v>
      </c>
      <c r="N413" s="5">
        <v>133</v>
      </c>
      <c r="O413" s="5">
        <v>145</v>
      </c>
      <c r="P413" s="5">
        <v>150</v>
      </c>
      <c r="Q413" s="5">
        <v>120</v>
      </c>
      <c r="R413" s="5">
        <v>131</v>
      </c>
      <c r="S413" s="5">
        <v>123</v>
      </c>
      <c r="T413" s="5">
        <v>169</v>
      </c>
      <c r="U413" s="5">
        <v>126</v>
      </c>
      <c r="V413" s="5">
        <v>108</v>
      </c>
      <c r="W413" s="5">
        <v>118</v>
      </c>
      <c r="X413" s="5">
        <v>142</v>
      </c>
      <c r="Y413" s="5">
        <v>210</v>
      </c>
      <c r="Z413" s="5">
        <v>158</v>
      </c>
      <c r="AA413" s="5">
        <v>175</v>
      </c>
      <c r="AB413" s="5">
        <v>150</v>
      </c>
      <c r="AC413" s="5">
        <v>134</v>
      </c>
    </row>
    <row r="414" spans="1:29" x14ac:dyDescent="0.25">
      <c r="A414" t="s">
        <v>493</v>
      </c>
      <c r="B414" s="5">
        <v>1162</v>
      </c>
      <c r="C414" s="5">
        <v>1073</v>
      </c>
      <c r="D414" s="5">
        <v>951</v>
      </c>
      <c r="E414" s="5">
        <v>1082</v>
      </c>
      <c r="F414" s="5">
        <v>899</v>
      </c>
      <c r="G414" s="5">
        <v>774</v>
      </c>
      <c r="H414" s="5">
        <v>677</v>
      </c>
      <c r="I414" s="5">
        <v>519</v>
      </c>
      <c r="J414" s="5">
        <v>530</v>
      </c>
      <c r="K414" s="5">
        <v>559</v>
      </c>
      <c r="L414" s="5">
        <v>657</v>
      </c>
      <c r="M414" s="5">
        <v>660</v>
      </c>
      <c r="N414" s="5">
        <v>849</v>
      </c>
      <c r="O414" s="5">
        <v>885</v>
      </c>
      <c r="P414" s="5">
        <v>809</v>
      </c>
      <c r="Q414" s="5">
        <v>845</v>
      </c>
      <c r="R414" s="5">
        <v>841</v>
      </c>
      <c r="S414" s="5">
        <v>747</v>
      </c>
      <c r="T414" s="5">
        <v>742</v>
      </c>
      <c r="U414" s="5">
        <v>635</v>
      </c>
      <c r="V414" s="5">
        <v>613</v>
      </c>
      <c r="W414" s="5">
        <v>676</v>
      </c>
      <c r="X414" s="5">
        <v>797</v>
      </c>
      <c r="Y414" s="5">
        <v>1010</v>
      </c>
      <c r="Z414" s="5">
        <v>1087</v>
      </c>
      <c r="AA414" s="5">
        <v>1110</v>
      </c>
      <c r="AB414" s="5">
        <v>947</v>
      </c>
      <c r="AC414" s="5">
        <v>995</v>
      </c>
    </row>
    <row r="415" spans="1:29" x14ac:dyDescent="0.25">
      <c r="A415" t="s">
        <v>494</v>
      </c>
      <c r="B415" s="5">
        <v>24</v>
      </c>
      <c r="C415" s="5">
        <v>19</v>
      </c>
      <c r="D415" s="5">
        <v>21</v>
      </c>
      <c r="E415" s="5">
        <v>24</v>
      </c>
      <c r="F415" s="5">
        <v>18</v>
      </c>
      <c r="G415" s="5">
        <v>27</v>
      </c>
      <c r="H415" s="5">
        <v>17</v>
      </c>
      <c r="I415" s="5">
        <v>12</v>
      </c>
      <c r="J415" s="5">
        <v>11</v>
      </c>
      <c r="K415" s="5">
        <v>10</v>
      </c>
      <c r="L415" s="5">
        <v>9</v>
      </c>
      <c r="M415" s="5">
        <v>8</v>
      </c>
      <c r="N415" s="5">
        <v>11</v>
      </c>
      <c r="O415" s="5">
        <v>11</v>
      </c>
      <c r="P415" s="5">
        <v>13</v>
      </c>
      <c r="Q415" s="5">
        <v>10</v>
      </c>
      <c r="R415" s="5">
        <v>11</v>
      </c>
      <c r="S415" s="5">
        <v>14</v>
      </c>
      <c r="T415" s="5">
        <v>30</v>
      </c>
      <c r="U415" s="5">
        <v>15</v>
      </c>
      <c r="V415" s="5">
        <v>15</v>
      </c>
      <c r="W415" s="5">
        <v>14</v>
      </c>
      <c r="X415" s="5">
        <v>27</v>
      </c>
      <c r="Y415" s="5">
        <v>12</v>
      </c>
      <c r="Z415" s="5">
        <v>21</v>
      </c>
      <c r="AA415" s="5">
        <v>13</v>
      </c>
      <c r="AB415" s="5">
        <v>8</v>
      </c>
      <c r="AC415" s="5">
        <v>9</v>
      </c>
    </row>
    <row r="416" spans="1:29" x14ac:dyDescent="0.25">
      <c r="A416" t="s">
        <v>495</v>
      </c>
      <c r="B416" s="5">
        <v>16</v>
      </c>
      <c r="C416" s="5">
        <v>16</v>
      </c>
      <c r="D416" s="5">
        <v>14</v>
      </c>
      <c r="E416" s="5">
        <v>10</v>
      </c>
      <c r="F416" s="5">
        <v>15</v>
      </c>
      <c r="G416" s="5">
        <v>15</v>
      </c>
      <c r="H416" s="5">
        <v>14</v>
      </c>
      <c r="I416" s="5">
        <v>14</v>
      </c>
      <c r="J416" s="5">
        <v>10</v>
      </c>
      <c r="K416" s="5">
        <v>6</v>
      </c>
      <c r="L416" s="5">
        <v>14</v>
      </c>
      <c r="M416" s="5">
        <v>10</v>
      </c>
      <c r="N416" s="5">
        <v>10</v>
      </c>
      <c r="O416" s="5">
        <v>10</v>
      </c>
      <c r="P416" s="5">
        <v>8</v>
      </c>
      <c r="Q416" s="5">
        <v>8</v>
      </c>
      <c r="R416" s="5">
        <v>11</v>
      </c>
      <c r="S416" s="5">
        <v>6</v>
      </c>
      <c r="T416" s="5">
        <v>15</v>
      </c>
      <c r="U416" s="5">
        <v>18</v>
      </c>
      <c r="V416" s="5">
        <v>16</v>
      </c>
      <c r="W416" s="5">
        <v>16</v>
      </c>
      <c r="X416" s="5">
        <v>13</v>
      </c>
      <c r="Y416" s="5">
        <v>14</v>
      </c>
      <c r="Z416" s="5">
        <v>12</v>
      </c>
      <c r="AA416" s="5">
        <v>14</v>
      </c>
      <c r="AB416" s="5">
        <v>9</v>
      </c>
      <c r="AC416" s="5">
        <v>6</v>
      </c>
    </row>
    <row r="417" spans="1:29" x14ac:dyDescent="0.25">
      <c r="A417" t="s">
        <v>496</v>
      </c>
      <c r="B417" s="5">
        <v>38</v>
      </c>
      <c r="C417" s="5">
        <v>27</v>
      </c>
      <c r="D417" s="5">
        <v>27</v>
      </c>
      <c r="E417" s="5">
        <v>20</v>
      </c>
      <c r="F417" s="5">
        <v>30</v>
      </c>
      <c r="G417" s="5">
        <v>32</v>
      </c>
      <c r="H417" s="5">
        <v>33</v>
      </c>
      <c r="I417" s="5">
        <v>26</v>
      </c>
      <c r="J417" s="5">
        <v>19</v>
      </c>
      <c r="K417" s="5">
        <v>24</v>
      </c>
      <c r="L417" s="5">
        <v>31</v>
      </c>
      <c r="M417" s="5">
        <v>24</v>
      </c>
      <c r="N417" s="5">
        <v>26</v>
      </c>
      <c r="O417" s="5">
        <v>26</v>
      </c>
      <c r="P417" s="5">
        <v>22</v>
      </c>
      <c r="Q417" s="5">
        <v>18</v>
      </c>
      <c r="R417" s="5">
        <v>19</v>
      </c>
      <c r="S417" s="5">
        <v>16</v>
      </c>
      <c r="T417" s="5">
        <v>15</v>
      </c>
      <c r="U417" s="5">
        <v>18</v>
      </c>
      <c r="V417" s="5">
        <v>23</v>
      </c>
      <c r="W417" s="5">
        <v>27</v>
      </c>
      <c r="X417" s="5">
        <v>30</v>
      </c>
      <c r="Y417" s="5">
        <v>30</v>
      </c>
      <c r="Z417" s="5">
        <v>38</v>
      </c>
      <c r="AA417" s="5">
        <v>37</v>
      </c>
      <c r="AB417" s="5">
        <v>29</v>
      </c>
      <c r="AC417" s="5">
        <v>25</v>
      </c>
    </row>
    <row r="418" spans="1:29" x14ac:dyDescent="0.25">
      <c r="A418" t="s">
        <v>497</v>
      </c>
      <c r="B418" s="5">
        <v>2</v>
      </c>
      <c r="C418" s="5">
        <v>1</v>
      </c>
      <c r="D418" s="5">
        <v>2</v>
      </c>
      <c r="E418" s="5">
        <v>1</v>
      </c>
      <c r="F418" s="5">
        <v>2</v>
      </c>
      <c r="G418" s="5">
        <v>1</v>
      </c>
      <c r="H418" s="5">
        <v>1</v>
      </c>
      <c r="I418" s="5">
        <v>1</v>
      </c>
      <c r="J418" s="5">
        <v>1</v>
      </c>
      <c r="K418" s="5">
        <v>1</v>
      </c>
      <c r="L418" s="5">
        <v>1</v>
      </c>
      <c r="M418" s="5">
        <v>1</v>
      </c>
      <c r="N418" s="5">
        <v>1</v>
      </c>
      <c r="O418" s="5">
        <v>3</v>
      </c>
      <c r="P418" s="5">
        <v>3</v>
      </c>
      <c r="Q418" s="5">
        <v>6</v>
      </c>
      <c r="R418" s="5">
        <v>7</v>
      </c>
      <c r="S418" s="5">
        <v>3</v>
      </c>
      <c r="T418" s="5">
        <v>3</v>
      </c>
      <c r="U418" s="5">
        <v>3</v>
      </c>
      <c r="V418" s="5">
        <v>2</v>
      </c>
      <c r="W418" s="5">
        <v>2</v>
      </c>
      <c r="X418" s="5">
        <v>5</v>
      </c>
      <c r="Y418" s="5">
        <v>4</v>
      </c>
      <c r="Z418" s="5">
        <v>4</v>
      </c>
      <c r="AA418" s="5">
        <v>4</v>
      </c>
      <c r="AB418" s="5">
        <v>4</v>
      </c>
      <c r="AC418" s="5">
        <v>8</v>
      </c>
    </row>
    <row r="419" spans="1:29" x14ac:dyDescent="0.25">
      <c r="A419" t="s">
        <v>498</v>
      </c>
      <c r="B419" s="5">
        <v>32</v>
      </c>
      <c r="C419" s="5">
        <v>22</v>
      </c>
      <c r="D419" s="5">
        <v>21</v>
      </c>
      <c r="E419" s="5">
        <v>31</v>
      </c>
      <c r="F419" s="5">
        <v>24</v>
      </c>
      <c r="G419" s="5">
        <v>22</v>
      </c>
      <c r="H419" s="5">
        <v>18</v>
      </c>
      <c r="I419" s="5">
        <v>11</v>
      </c>
      <c r="J419" s="5">
        <v>13</v>
      </c>
      <c r="K419" s="5">
        <v>14</v>
      </c>
      <c r="L419" s="5">
        <v>14</v>
      </c>
      <c r="M419" s="5">
        <v>20</v>
      </c>
      <c r="N419" s="5">
        <v>23</v>
      </c>
      <c r="O419" s="5">
        <v>22</v>
      </c>
      <c r="P419" s="5">
        <v>20</v>
      </c>
      <c r="Q419" s="5">
        <v>22</v>
      </c>
      <c r="R419" s="5">
        <v>25</v>
      </c>
      <c r="S419" s="5">
        <v>13</v>
      </c>
      <c r="T419" s="5">
        <v>15</v>
      </c>
      <c r="U419" s="5">
        <v>15</v>
      </c>
      <c r="V419" s="5">
        <v>13</v>
      </c>
      <c r="W419" s="5">
        <v>19</v>
      </c>
      <c r="X419" s="5">
        <v>35</v>
      </c>
      <c r="Y419" s="5">
        <v>32</v>
      </c>
      <c r="Z419" s="5">
        <v>26</v>
      </c>
      <c r="AA419" s="5">
        <v>34</v>
      </c>
      <c r="AB419" s="5">
        <v>28</v>
      </c>
      <c r="AC419" s="5">
        <v>23</v>
      </c>
    </row>
    <row r="420" spans="1:29" x14ac:dyDescent="0.25">
      <c r="A420" t="s">
        <v>499</v>
      </c>
      <c r="B420" s="5">
        <v>73</v>
      </c>
      <c r="C420" s="5">
        <v>68</v>
      </c>
      <c r="D420" s="5">
        <v>65</v>
      </c>
      <c r="E420" s="5">
        <v>48</v>
      </c>
      <c r="F420" s="5">
        <v>51</v>
      </c>
      <c r="G420" s="5">
        <v>53</v>
      </c>
      <c r="H420" s="5">
        <v>54</v>
      </c>
      <c r="I420" s="5">
        <v>47</v>
      </c>
      <c r="J420" s="5">
        <v>48</v>
      </c>
      <c r="K420" s="5">
        <v>54</v>
      </c>
      <c r="L420" s="5">
        <v>55</v>
      </c>
      <c r="M420" s="5">
        <v>51</v>
      </c>
      <c r="N420" s="5">
        <v>61</v>
      </c>
      <c r="O420" s="5">
        <v>55</v>
      </c>
      <c r="P420" s="5">
        <v>58</v>
      </c>
      <c r="Q420" s="5">
        <v>35</v>
      </c>
      <c r="R420" s="5">
        <v>46</v>
      </c>
      <c r="S420" s="5">
        <v>43</v>
      </c>
      <c r="T420" s="5">
        <v>56</v>
      </c>
      <c r="U420" s="5">
        <v>59</v>
      </c>
      <c r="V420" s="5">
        <v>68</v>
      </c>
      <c r="W420" s="5">
        <v>83</v>
      </c>
      <c r="X420" s="5">
        <v>98</v>
      </c>
      <c r="Y420" s="5">
        <v>88</v>
      </c>
      <c r="Z420" s="5">
        <v>77</v>
      </c>
      <c r="AA420" s="5">
        <v>77</v>
      </c>
      <c r="AB420" s="5">
        <v>68</v>
      </c>
      <c r="AC420" s="5">
        <v>56</v>
      </c>
    </row>
    <row r="421" spans="1:29" x14ac:dyDescent="0.25">
      <c r="A421" t="s">
        <v>500</v>
      </c>
      <c r="B421" s="5">
        <v>46</v>
      </c>
      <c r="C421" s="5">
        <v>44</v>
      </c>
      <c r="D421" s="5">
        <v>43</v>
      </c>
      <c r="E421" s="5">
        <v>37</v>
      </c>
      <c r="F421" s="5">
        <v>34</v>
      </c>
      <c r="G421" s="5">
        <v>35</v>
      </c>
      <c r="H421" s="5">
        <v>41</v>
      </c>
      <c r="I421" s="5">
        <v>33</v>
      </c>
      <c r="J421" s="5">
        <v>29</v>
      </c>
      <c r="K421" s="5">
        <v>29</v>
      </c>
      <c r="L421" s="5">
        <v>35</v>
      </c>
      <c r="M421" s="5">
        <v>28</v>
      </c>
      <c r="N421" s="5">
        <v>26</v>
      </c>
      <c r="O421" s="5">
        <v>29</v>
      </c>
      <c r="P421" s="5">
        <v>28</v>
      </c>
      <c r="Q421" s="5">
        <v>20</v>
      </c>
      <c r="R421" s="5">
        <v>27</v>
      </c>
      <c r="S421" s="5">
        <v>31</v>
      </c>
      <c r="T421" s="5">
        <v>34</v>
      </c>
      <c r="U421" s="5">
        <v>33</v>
      </c>
      <c r="V421" s="5">
        <v>34</v>
      </c>
      <c r="W421" s="5">
        <v>38</v>
      </c>
      <c r="X421" s="5">
        <v>43</v>
      </c>
      <c r="Y421" s="5">
        <v>36</v>
      </c>
      <c r="Z421" s="5">
        <v>41</v>
      </c>
      <c r="AA421" s="5">
        <v>40</v>
      </c>
      <c r="AB421" s="5">
        <v>37</v>
      </c>
      <c r="AC421" s="5">
        <v>34</v>
      </c>
    </row>
    <row r="422" spans="1:29" x14ac:dyDescent="0.25">
      <c r="A422" t="s">
        <v>67</v>
      </c>
      <c r="B422" s="5">
        <v>1</v>
      </c>
      <c r="C422" s="5">
        <v>4</v>
      </c>
      <c r="D422" s="5">
        <v>4</v>
      </c>
      <c r="E422" s="5">
        <v>11</v>
      </c>
      <c r="F422" s="5">
        <v>9</v>
      </c>
      <c r="G422" s="5">
        <v>8</v>
      </c>
      <c r="H422" s="5">
        <v>10</v>
      </c>
      <c r="I422" s="5">
        <v>3</v>
      </c>
      <c r="J422" s="5">
        <v>5</v>
      </c>
      <c r="K422" s="5">
        <v>4</v>
      </c>
      <c r="L422" s="5">
        <v>4</v>
      </c>
      <c r="M422" s="5">
        <v>3</v>
      </c>
      <c r="N422" s="5">
        <v>5</v>
      </c>
      <c r="O422" s="5">
        <v>5</v>
      </c>
      <c r="P422" s="5">
        <v>5</v>
      </c>
      <c r="Q422" s="5">
        <v>4</v>
      </c>
      <c r="R422" s="5">
        <v>7</v>
      </c>
      <c r="S422" s="5">
        <v>5</v>
      </c>
      <c r="T422" s="5">
        <v>1</v>
      </c>
      <c r="U422" s="5">
        <v>1</v>
      </c>
      <c r="V422" s="5">
        <v>1</v>
      </c>
      <c r="W422" s="5">
        <v>2</v>
      </c>
      <c r="X422" s="5">
        <v>2</v>
      </c>
      <c r="Y422" s="5">
        <v>2</v>
      </c>
      <c r="Z422" s="5">
        <v>9</v>
      </c>
      <c r="AA422" s="5">
        <v>9</v>
      </c>
      <c r="AB422" s="5">
        <v>8</v>
      </c>
      <c r="AC422" s="5">
        <v>6</v>
      </c>
    </row>
    <row r="423" spans="1:29" x14ac:dyDescent="0.25">
      <c r="A423" t="s">
        <v>501</v>
      </c>
      <c r="B423" s="5">
        <v>73</v>
      </c>
      <c r="C423" s="5">
        <v>71</v>
      </c>
      <c r="D423" s="5">
        <v>60</v>
      </c>
      <c r="E423" s="5">
        <v>48</v>
      </c>
      <c r="F423" s="5">
        <v>47</v>
      </c>
      <c r="G423" s="5">
        <v>40</v>
      </c>
      <c r="H423" s="5">
        <v>48</v>
      </c>
      <c r="I423" s="5">
        <v>38</v>
      </c>
      <c r="J423" s="5">
        <v>33</v>
      </c>
      <c r="K423" s="5">
        <v>40</v>
      </c>
      <c r="L423" s="5">
        <v>36</v>
      </c>
      <c r="M423" s="5">
        <v>36</v>
      </c>
      <c r="N423" s="5">
        <v>46</v>
      </c>
      <c r="O423" s="5">
        <v>49</v>
      </c>
      <c r="P423" s="5">
        <v>40</v>
      </c>
      <c r="Q423" s="5">
        <v>36</v>
      </c>
      <c r="R423" s="5">
        <v>41</v>
      </c>
      <c r="S423" s="5">
        <v>39</v>
      </c>
      <c r="T423" s="5">
        <v>40</v>
      </c>
      <c r="U423" s="5">
        <v>47</v>
      </c>
      <c r="V423" s="5">
        <v>48</v>
      </c>
      <c r="W423" s="5">
        <v>55</v>
      </c>
      <c r="X423" s="5">
        <v>58</v>
      </c>
      <c r="Y423" s="5">
        <v>49</v>
      </c>
      <c r="Z423" s="5">
        <v>43</v>
      </c>
      <c r="AA423" s="5">
        <v>43</v>
      </c>
      <c r="AB423" s="5">
        <v>42</v>
      </c>
      <c r="AC423" s="5">
        <v>35</v>
      </c>
    </row>
    <row r="424" spans="1:29" x14ac:dyDescent="0.25">
      <c r="A424" t="s">
        <v>502</v>
      </c>
      <c r="B424" s="5">
        <v>9</v>
      </c>
      <c r="C424" s="5">
        <v>6</v>
      </c>
      <c r="D424" s="5">
        <v>10</v>
      </c>
      <c r="E424" s="5">
        <v>8</v>
      </c>
      <c r="F424" s="5">
        <v>6</v>
      </c>
      <c r="G424" s="5">
        <v>7</v>
      </c>
      <c r="H424" s="5">
        <v>10</v>
      </c>
      <c r="I424" s="5">
        <v>5</v>
      </c>
      <c r="J424" s="5">
        <v>3</v>
      </c>
      <c r="K424" s="5">
        <v>4</v>
      </c>
      <c r="L424" s="5">
        <v>4</v>
      </c>
      <c r="M424" s="5">
        <v>5</v>
      </c>
      <c r="N424" s="5">
        <v>7</v>
      </c>
      <c r="O424" s="5">
        <v>7</v>
      </c>
      <c r="P424" s="5">
        <v>5</v>
      </c>
      <c r="Q424" s="5">
        <v>5</v>
      </c>
      <c r="R424" s="5">
        <v>5</v>
      </c>
      <c r="S424" s="5">
        <v>5</v>
      </c>
      <c r="T424" s="5">
        <v>9</v>
      </c>
      <c r="U424" s="5">
        <v>6</v>
      </c>
      <c r="V424" s="5">
        <v>4</v>
      </c>
      <c r="W424" s="5">
        <v>11</v>
      </c>
      <c r="X424" s="5">
        <v>13</v>
      </c>
      <c r="Y424" s="5">
        <v>9</v>
      </c>
      <c r="Z424" s="5">
        <v>9</v>
      </c>
      <c r="AA424" s="5">
        <v>8</v>
      </c>
      <c r="AB424" s="5">
        <v>10</v>
      </c>
      <c r="AC424" s="5">
        <v>6</v>
      </c>
    </row>
    <row r="425" spans="1:29" x14ac:dyDescent="0.25">
      <c r="A425" t="s">
        <v>503</v>
      </c>
      <c r="B425" s="5">
        <v>19</v>
      </c>
      <c r="C425" s="5">
        <v>15</v>
      </c>
      <c r="D425" s="5">
        <v>15</v>
      </c>
      <c r="E425" s="5">
        <v>8</v>
      </c>
      <c r="F425" s="5">
        <v>5</v>
      </c>
      <c r="G425" s="5">
        <v>10</v>
      </c>
      <c r="H425" s="5">
        <v>7</v>
      </c>
      <c r="I425" s="5">
        <v>4</v>
      </c>
      <c r="J425" s="5">
        <v>4</v>
      </c>
      <c r="K425" s="5">
        <v>5</v>
      </c>
      <c r="L425" s="5">
        <v>4</v>
      </c>
      <c r="M425" s="5">
        <v>6</v>
      </c>
      <c r="N425" s="5">
        <v>8</v>
      </c>
      <c r="O425" s="5">
        <v>8</v>
      </c>
      <c r="P425" s="5">
        <v>10</v>
      </c>
      <c r="Q425" s="5">
        <v>10</v>
      </c>
      <c r="R425" s="5">
        <v>8</v>
      </c>
      <c r="S425" s="5">
        <v>7</v>
      </c>
      <c r="T425" s="5">
        <v>8</v>
      </c>
      <c r="U425" s="5">
        <v>5</v>
      </c>
      <c r="V425" s="5">
        <v>9</v>
      </c>
      <c r="W425" s="5">
        <v>10</v>
      </c>
      <c r="X425" s="5">
        <v>13</v>
      </c>
      <c r="Y425" s="5">
        <v>8</v>
      </c>
      <c r="Z425" s="5">
        <v>9</v>
      </c>
      <c r="AA425" s="5">
        <v>6</v>
      </c>
      <c r="AB425" s="5">
        <v>6</v>
      </c>
      <c r="AC425" s="5">
        <v>9</v>
      </c>
    </row>
    <row r="426" spans="1:29" x14ac:dyDescent="0.25">
      <c r="A426" t="s">
        <v>504</v>
      </c>
      <c r="B426" s="5">
        <v>193</v>
      </c>
      <c r="C426" s="5">
        <v>204</v>
      </c>
      <c r="D426" s="5">
        <v>165</v>
      </c>
      <c r="E426" s="5">
        <v>128</v>
      </c>
      <c r="F426" s="5">
        <v>113</v>
      </c>
      <c r="G426" s="5">
        <v>105</v>
      </c>
      <c r="H426" s="5">
        <v>97</v>
      </c>
      <c r="I426" s="5">
        <v>88</v>
      </c>
      <c r="J426" s="5">
        <v>85</v>
      </c>
      <c r="K426" s="5">
        <v>85</v>
      </c>
      <c r="L426" s="5">
        <v>105</v>
      </c>
      <c r="M426" s="5">
        <v>95</v>
      </c>
      <c r="N426" s="5">
        <v>145</v>
      </c>
      <c r="O426" s="5">
        <v>180</v>
      </c>
      <c r="P426" s="5">
        <v>139</v>
      </c>
      <c r="Q426" s="5">
        <v>91</v>
      </c>
      <c r="R426" s="5">
        <v>83</v>
      </c>
      <c r="S426" s="5">
        <v>83</v>
      </c>
      <c r="T426" s="5">
        <v>93</v>
      </c>
      <c r="U426" s="5">
        <v>79</v>
      </c>
      <c r="V426" s="5">
        <v>101</v>
      </c>
      <c r="W426" s="5">
        <v>115</v>
      </c>
      <c r="X426" s="5">
        <v>118</v>
      </c>
      <c r="Y426" s="5">
        <v>145</v>
      </c>
      <c r="Z426" s="5">
        <v>177</v>
      </c>
      <c r="AA426" s="5">
        <v>212</v>
      </c>
      <c r="AB426" s="5">
        <v>166</v>
      </c>
      <c r="AC426" s="5">
        <v>144</v>
      </c>
    </row>
    <row r="427" spans="1:29" x14ac:dyDescent="0.25">
      <c r="A427" t="s">
        <v>505</v>
      </c>
      <c r="B427" s="5">
        <v>903</v>
      </c>
      <c r="C427" s="5">
        <v>913</v>
      </c>
      <c r="D427" s="5">
        <v>801</v>
      </c>
      <c r="E427" s="5">
        <v>616</v>
      </c>
      <c r="F427" s="5">
        <v>562</v>
      </c>
      <c r="G427" s="5">
        <v>504</v>
      </c>
      <c r="H427" s="5">
        <v>472</v>
      </c>
      <c r="I427" s="5">
        <v>409</v>
      </c>
      <c r="J427" s="5">
        <v>436</v>
      </c>
      <c r="K427" s="5">
        <v>453</v>
      </c>
      <c r="L427" s="5">
        <v>545</v>
      </c>
      <c r="M427" s="5">
        <v>492</v>
      </c>
      <c r="N427" s="5">
        <v>680</v>
      </c>
      <c r="O427" s="5">
        <v>768</v>
      </c>
      <c r="P427" s="5">
        <v>656</v>
      </c>
      <c r="Q427" s="5">
        <v>490</v>
      </c>
      <c r="R427" s="5">
        <v>499</v>
      </c>
      <c r="S427" s="5">
        <v>484</v>
      </c>
      <c r="T427" s="5">
        <v>502</v>
      </c>
      <c r="U427" s="5">
        <v>489</v>
      </c>
      <c r="V427" s="5">
        <v>522</v>
      </c>
      <c r="W427" s="5">
        <v>576</v>
      </c>
      <c r="X427" s="5">
        <v>690</v>
      </c>
      <c r="Y427" s="5">
        <v>764</v>
      </c>
      <c r="Z427" s="5">
        <v>805</v>
      </c>
      <c r="AA427" s="5">
        <v>891</v>
      </c>
      <c r="AB427" s="5">
        <v>718</v>
      </c>
      <c r="AC427" s="5">
        <v>585</v>
      </c>
    </row>
    <row r="428" spans="1:29" x14ac:dyDescent="0.25">
      <c r="A428" t="s">
        <v>506</v>
      </c>
      <c r="B428" s="5">
        <v>71</v>
      </c>
      <c r="C428" s="5">
        <v>73</v>
      </c>
      <c r="D428" s="5">
        <v>61</v>
      </c>
      <c r="E428" s="5">
        <v>44</v>
      </c>
      <c r="F428" s="5">
        <v>40</v>
      </c>
      <c r="G428" s="5">
        <v>31</v>
      </c>
      <c r="H428" s="5">
        <v>33</v>
      </c>
      <c r="I428" s="5">
        <v>22</v>
      </c>
      <c r="J428" s="5">
        <v>32</v>
      </c>
      <c r="K428" s="5">
        <v>29</v>
      </c>
      <c r="L428" s="5">
        <v>45</v>
      </c>
      <c r="M428" s="5">
        <v>37</v>
      </c>
      <c r="N428" s="5">
        <v>53</v>
      </c>
      <c r="O428" s="5">
        <v>50</v>
      </c>
      <c r="P428" s="5">
        <v>39</v>
      </c>
      <c r="Q428" s="5">
        <v>29</v>
      </c>
      <c r="R428" s="5">
        <v>34</v>
      </c>
      <c r="S428" s="5">
        <v>35</v>
      </c>
      <c r="T428" s="5">
        <v>41</v>
      </c>
      <c r="U428" s="5">
        <v>36</v>
      </c>
      <c r="V428" s="5">
        <v>48</v>
      </c>
      <c r="W428" s="5">
        <v>43</v>
      </c>
      <c r="X428" s="5">
        <v>61</v>
      </c>
      <c r="Y428" s="5">
        <v>54</v>
      </c>
      <c r="Z428" s="5">
        <v>66</v>
      </c>
      <c r="AA428" s="5">
        <v>62</v>
      </c>
      <c r="AB428" s="5">
        <v>58</v>
      </c>
      <c r="AC428" s="5">
        <v>56</v>
      </c>
    </row>
    <row r="429" spans="1:29" x14ac:dyDescent="0.25">
      <c r="A429" t="s">
        <v>507</v>
      </c>
      <c r="B429" s="5">
        <v>23</v>
      </c>
      <c r="C429" s="5">
        <v>25</v>
      </c>
      <c r="D429" s="5">
        <v>24</v>
      </c>
      <c r="E429" s="5">
        <v>18</v>
      </c>
      <c r="F429" s="5">
        <v>14</v>
      </c>
      <c r="G429" s="5">
        <v>18</v>
      </c>
      <c r="H429" s="5">
        <v>14</v>
      </c>
      <c r="I429" s="5">
        <v>12</v>
      </c>
      <c r="J429" s="5">
        <v>13</v>
      </c>
      <c r="K429" s="5">
        <v>10</v>
      </c>
      <c r="L429" s="5">
        <v>7</v>
      </c>
      <c r="M429" s="5">
        <v>9</v>
      </c>
      <c r="N429" s="5">
        <v>19</v>
      </c>
      <c r="O429" s="5">
        <v>22</v>
      </c>
      <c r="P429" s="5">
        <v>24</v>
      </c>
      <c r="Q429" s="5">
        <v>14</v>
      </c>
      <c r="R429" s="5">
        <v>14</v>
      </c>
      <c r="S429" s="5">
        <v>13</v>
      </c>
      <c r="T429" s="5">
        <v>15</v>
      </c>
      <c r="U429" s="5">
        <v>13</v>
      </c>
      <c r="V429" s="5">
        <v>11</v>
      </c>
      <c r="W429" s="5">
        <v>12</v>
      </c>
      <c r="X429" s="5">
        <v>13</v>
      </c>
      <c r="Y429" s="5">
        <v>16</v>
      </c>
      <c r="Z429" s="5">
        <v>16</v>
      </c>
      <c r="AA429" s="5">
        <v>18</v>
      </c>
      <c r="AB429" s="5">
        <v>15</v>
      </c>
      <c r="AC429" s="5">
        <v>13</v>
      </c>
    </row>
    <row r="430" spans="1:29" x14ac:dyDescent="0.25">
      <c r="A430" t="s">
        <v>508</v>
      </c>
      <c r="B430" s="5">
        <v>5</v>
      </c>
      <c r="C430" s="5">
        <v>4</v>
      </c>
      <c r="D430" s="5">
        <v>5</v>
      </c>
      <c r="E430" s="5">
        <v>4</v>
      </c>
      <c r="F430" s="5">
        <v>3</v>
      </c>
      <c r="G430" s="5">
        <v>2</v>
      </c>
      <c r="H430" s="5">
        <v>2</v>
      </c>
      <c r="I430" s="5">
        <v>2</v>
      </c>
      <c r="J430" s="5">
        <v>2</v>
      </c>
      <c r="K430" s="5">
        <v>2</v>
      </c>
      <c r="L430" s="5">
        <v>2</v>
      </c>
      <c r="M430" s="5">
        <v>4</v>
      </c>
      <c r="N430" s="5">
        <v>4</v>
      </c>
      <c r="O430" s="5">
        <v>2</v>
      </c>
      <c r="P430" s="5">
        <v>2</v>
      </c>
      <c r="Q430" s="5">
        <v>2</v>
      </c>
      <c r="R430" s="5">
        <v>3</v>
      </c>
      <c r="S430" s="5">
        <v>2</v>
      </c>
      <c r="T430" s="5">
        <v>2</v>
      </c>
      <c r="U430" s="5">
        <v>3</v>
      </c>
      <c r="V430" s="5">
        <v>3</v>
      </c>
      <c r="W430" s="5">
        <v>3</v>
      </c>
      <c r="X430" s="5">
        <v>3</v>
      </c>
      <c r="Y430" s="5">
        <v>5</v>
      </c>
      <c r="Z430" s="5">
        <v>7</v>
      </c>
      <c r="AA430" s="5">
        <v>4</v>
      </c>
      <c r="AB430" s="5">
        <v>2</v>
      </c>
      <c r="AC430" s="5">
        <v>2</v>
      </c>
    </row>
    <row r="431" spans="1:29" x14ac:dyDescent="0.25">
      <c r="A431" t="s">
        <v>120</v>
      </c>
      <c r="B431" s="5">
        <v>21</v>
      </c>
      <c r="C431" s="5">
        <v>20</v>
      </c>
      <c r="D431" s="5">
        <v>15</v>
      </c>
      <c r="E431" s="5">
        <v>16</v>
      </c>
      <c r="F431" s="5">
        <v>7</v>
      </c>
      <c r="G431" s="5">
        <v>3</v>
      </c>
      <c r="H431" s="5">
        <v>2</v>
      </c>
      <c r="I431" s="5">
        <v>4</v>
      </c>
      <c r="J431" s="5">
        <v>3</v>
      </c>
      <c r="K431" s="5">
        <v>3</v>
      </c>
      <c r="L431" s="5">
        <v>3</v>
      </c>
      <c r="M431" s="5">
        <v>8</v>
      </c>
      <c r="N431" s="5">
        <v>4</v>
      </c>
      <c r="O431" s="5">
        <v>7</v>
      </c>
      <c r="P431" s="5">
        <v>9</v>
      </c>
      <c r="Q431" s="5">
        <v>7</v>
      </c>
      <c r="R431" s="5">
        <v>4</v>
      </c>
      <c r="S431" s="5">
        <v>3</v>
      </c>
      <c r="T431" s="5">
        <v>7</v>
      </c>
      <c r="U431" s="5">
        <v>5</v>
      </c>
      <c r="V431" s="5">
        <v>5</v>
      </c>
      <c r="W431" s="5">
        <v>6</v>
      </c>
      <c r="X431" s="5">
        <v>7</v>
      </c>
      <c r="Y431" s="5">
        <v>6</v>
      </c>
      <c r="Z431" s="5">
        <v>5</v>
      </c>
      <c r="AA431" s="5">
        <v>7</v>
      </c>
      <c r="AB431" s="5">
        <v>6</v>
      </c>
      <c r="AC431" s="5">
        <v>8</v>
      </c>
    </row>
    <row r="432" spans="1:29" x14ac:dyDescent="0.25">
      <c r="A432" t="s">
        <v>123</v>
      </c>
      <c r="B432" s="5">
        <v>115</v>
      </c>
      <c r="C432" s="5">
        <v>97</v>
      </c>
      <c r="D432" s="5">
        <v>99</v>
      </c>
      <c r="E432" s="5">
        <v>86</v>
      </c>
      <c r="F432" s="5">
        <v>87</v>
      </c>
      <c r="G432" s="5">
        <v>83</v>
      </c>
      <c r="H432" s="5">
        <v>73</v>
      </c>
      <c r="I432" s="5">
        <v>64</v>
      </c>
      <c r="J432" s="5">
        <v>66</v>
      </c>
      <c r="K432" s="5">
        <v>71</v>
      </c>
      <c r="L432" s="5">
        <v>92</v>
      </c>
      <c r="M432" s="5">
        <v>73</v>
      </c>
      <c r="N432" s="5">
        <v>89</v>
      </c>
      <c r="O432" s="5">
        <v>84</v>
      </c>
      <c r="P432" s="5">
        <v>85</v>
      </c>
      <c r="Q432" s="5">
        <v>71</v>
      </c>
      <c r="R432" s="5">
        <v>85</v>
      </c>
      <c r="S432" s="5">
        <v>92</v>
      </c>
      <c r="T432" s="5">
        <v>82</v>
      </c>
      <c r="U432" s="5">
        <v>85</v>
      </c>
      <c r="V432" s="5">
        <v>94</v>
      </c>
      <c r="W432" s="5">
        <v>96</v>
      </c>
      <c r="X432" s="5">
        <v>113</v>
      </c>
      <c r="Y432" s="5">
        <v>106</v>
      </c>
      <c r="Z432" s="5">
        <v>112</v>
      </c>
      <c r="AA432" s="5">
        <v>113</v>
      </c>
      <c r="AB432" s="5">
        <v>102</v>
      </c>
      <c r="AC432" s="5">
        <v>104</v>
      </c>
    </row>
    <row r="433" spans="1:29" x14ac:dyDescent="0.25">
      <c r="A433" t="s">
        <v>509</v>
      </c>
      <c r="B433" s="5">
        <v>438</v>
      </c>
      <c r="C433" s="5">
        <v>411</v>
      </c>
      <c r="D433" s="5">
        <v>373</v>
      </c>
      <c r="E433" s="5">
        <v>325</v>
      </c>
      <c r="F433" s="5">
        <v>307</v>
      </c>
      <c r="G433" s="5">
        <v>295</v>
      </c>
      <c r="H433" s="5">
        <v>274</v>
      </c>
      <c r="I433" s="5">
        <v>242</v>
      </c>
      <c r="J433" s="5">
        <v>245</v>
      </c>
      <c r="K433" s="5">
        <v>247</v>
      </c>
      <c r="L433" s="5">
        <v>280</v>
      </c>
      <c r="M433" s="5">
        <v>250</v>
      </c>
      <c r="N433" s="5">
        <v>297</v>
      </c>
      <c r="O433" s="5">
        <v>316</v>
      </c>
      <c r="P433" s="5">
        <v>312</v>
      </c>
      <c r="Q433" s="5">
        <v>264</v>
      </c>
      <c r="R433" s="5">
        <v>310</v>
      </c>
      <c r="S433" s="5">
        <v>292</v>
      </c>
      <c r="T433" s="5">
        <v>300</v>
      </c>
      <c r="U433" s="5">
        <v>281</v>
      </c>
      <c r="V433" s="5">
        <v>311</v>
      </c>
      <c r="W433" s="5">
        <v>324</v>
      </c>
      <c r="X433" s="5">
        <v>379</v>
      </c>
      <c r="Y433" s="5">
        <v>366</v>
      </c>
      <c r="Z433" s="5">
        <v>372</v>
      </c>
      <c r="AA433" s="5">
        <v>382</v>
      </c>
      <c r="AB433" s="5">
        <v>348</v>
      </c>
      <c r="AC433" s="5">
        <v>320</v>
      </c>
    </row>
    <row r="434" spans="1:29" x14ac:dyDescent="0.25">
      <c r="A434" t="s">
        <v>510</v>
      </c>
      <c r="B434" s="5">
        <v>127</v>
      </c>
      <c r="C434" s="5">
        <v>113</v>
      </c>
      <c r="D434" s="5">
        <v>102</v>
      </c>
      <c r="E434" s="5">
        <v>79</v>
      </c>
      <c r="F434" s="5">
        <v>76</v>
      </c>
      <c r="G434" s="5">
        <v>81</v>
      </c>
      <c r="H434" s="5">
        <v>60</v>
      </c>
      <c r="I434" s="5">
        <v>58</v>
      </c>
      <c r="J434" s="5">
        <v>54</v>
      </c>
      <c r="K434" s="5">
        <v>58</v>
      </c>
      <c r="L434" s="5">
        <v>74</v>
      </c>
      <c r="M434" s="5">
        <v>73</v>
      </c>
      <c r="N434" s="5">
        <v>89</v>
      </c>
      <c r="O434" s="5">
        <v>84</v>
      </c>
      <c r="P434" s="5">
        <v>72</v>
      </c>
      <c r="Q434" s="5">
        <v>58</v>
      </c>
      <c r="R434" s="5">
        <v>61</v>
      </c>
      <c r="S434" s="5">
        <v>61</v>
      </c>
      <c r="T434" s="5">
        <v>68</v>
      </c>
      <c r="U434" s="5">
        <v>71</v>
      </c>
      <c r="V434" s="5">
        <v>82</v>
      </c>
      <c r="W434" s="5">
        <v>84</v>
      </c>
      <c r="X434" s="5">
        <v>104</v>
      </c>
      <c r="Y434" s="5">
        <v>113</v>
      </c>
      <c r="Z434" s="5">
        <v>129</v>
      </c>
      <c r="AA434" s="5">
        <v>133</v>
      </c>
      <c r="AB434" s="5">
        <v>110</v>
      </c>
      <c r="AC434" s="5">
        <v>86</v>
      </c>
    </row>
    <row r="435" spans="1:29" x14ac:dyDescent="0.25">
      <c r="A435" t="s">
        <v>511</v>
      </c>
      <c r="B435" s="5">
        <v>416</v>
      </c>
      <c r="C435" s="5">
        <v>388</v>
      </c>
      <c r="D435" s="5">
        <v>350</v>
      </c>
      <c r="E435" s="5">
        <v>282</v>
      </c>
      <c r="F435" s="5">
        <v>293</v>
      </c>
      <c r="G435" s="5">
        <v>273</v>
      </c>
      <c r="H435" s="5">
        <v>251</v>
      </c>
      <c r="I435" s="5">
        <v>211</v>
      </c>
      <c r="J435" s="5">
        <v>209</v>
      </c>
      <c r="K435" s="5">
        <v>207</v>
      </c>
      <c r="L435" s="5">
        <v>232</v>
      </c>
      <c r="M435" s="5">
        <v>203</v>
      </c>
      <c r="N435" s="5">
        <v>284</v>
      </c>
      <c r="O435" s="5">
        <v>275</v>
      </c>
      <c r="P435" s="5">
        <v>261</v>
      </c>
      <c r="Q435" s="5">
        <v>203</v>
      </c>
      <c r="R435" s="5">
        <v>241</v>
      </c>
      <c r="S435" s="5">
        <v>254</v>
      </c>
      <c r="T435" s="5">
        <v>263</v>
      </c>
      <c r="U435" s="5">
        <v>274</v>
      </c>
      <c r="V435" s="5">
        <v>275</v>
      </c>
      <c r="W435" s="5">
        <v>300</v>
      </c>
      <c r="X435" s="5">
        <v>341</v>
      </c>
      <c r="Y435" s="5">
        <v>328</v>
      </c>
      <c r="Z435" s="5">
        <v>347</v>
      </c>
      <c r="AA435" s="5">
        <v>348</v>
      </c>
      <c r="AB435" s="5">
        <v>299</v>
      </c>
      <c r="AC435" s="5">
        <v>274</v>
      </c>
    </row>
    <row r="436" spans="1:29" x14ac:dyDescent="0.25">
      <c r="A436" t="s">
        <v>512</v>
      </c>
      <c r="B436" s="5">
        <v>625</v>
      </c>
      <c r="C436" s="5">
        <v>575</v>
      </c>
      <c r="D436" s="5">
        <v>547</v>
      </c>
      <c r="E436" s="5">
        <v>459</v>
      </c>
      <c r="F436" s="5">
        <v>439</v>
      </c>
      <c r="G436" s="5">
        <v>392</v>
      </c>
      <c r="H436" s="5">
        <v>368</v>
      </c>
      <c r="I436" s="5">
        <v>345</v>
      </c>
      <c r="J436" s="5">
        <v>352</v>
      </c>
      <c r="K436" s="5">
        <v>373</v>
      </c>
      <c r="L436" s="5">
        <v>395</v>
      </c>
      <c r="M436" s="5">
        <v>373</v>
      </c>
      <c r="N436" s="5">
        <v>420</v>
      </c>
      <c r="O436" s="5">
        <v>465</v>
      </c>
      <c r="P436" s="5">
        <v>462</v>
      </c>
      <c r="Q436" s="5">
        <v>370</v>
      </c>
      <c r="R436" s="5">
        <v>412</v>
      </c>
      <c r="S436" s="5">
        <v>405</v>
      </c>
      <c r="T436" s="5">
        <v>404</v>
      </c>
      <c r="U436" s="5">
        <v>425</v>
      </c>
      <c r="V436" s="5">
        <v>426</v>
      </c>
      <c r="W436" s="5">
        <v>475</v>
      </c>
      <c r="X436" s="5">
        <v>518</v>
      </c>
      <c r="Y436" s="5">
        <v>529</v>
      </c>
      <c r="Z436" s="5">
        <v>512</v>
      </c>
      <c r="AA436" s="5">
        <v>504</v>
      </c>
      <c r="AB436" s="5">
        <v>483</v>
      </c>
      <c r="AC436" s="5">
        <v>402</v>
      </c>
    </row>
    <row r="437" spans="1:29" x14ac:dyDescent="0.25">
      <c r="A437" t="s">
        <v>513</v>
      </c>
      <c r="B437" s="5">
        <v>1</v>
      </c>
      <c r="C437" s="5">
        <v>1</v>
      </c>
      <c r="D437" s="5">
        <v>1</v>
      </c>
      <c r="E437" s="5">
        <v>3</v>
      </c>
      <c r="F437" s="5">
        <v>3</v>
      </c>
      <c r="G437" s="5">
        <v>1</v>
      </c>
      <c r="H437" s="5">
        <v>1</v>
      </c>
      <c r="I437" s="5">
        <v>1</v>
      </c>
      <c r="J437" s="5">
        <v>1</v>
      </c>
      <c r="K437" s="5">
        <v>1</v>
      </c>
      <c r="L437" s="5">
        <v>1</v>
      </c>
      <c r="M437" s="5">
        <v>1</v>
      </c>
      <c r="N437" s="5">
        <v>1</v>
      </c>
      <c r="O437" s="5">
        <v>1</v>
      </c>
      <c r="P437" s="5">
        <v>1</v>
      </c>
      <c r="Q437" s="5">
        <v>1</v>
      </c>
      <c r="R437" s="5">
        <v>4</v>
      </c>
      <c r="S437" s="5">
        <v>1</v>
      </c>
      <c r="T437" s="5">
        <v>1</v>
      </c>
      <c r="U437" s="5">
        <v>1</v>
      </c>
      <c r="V437" s="5">
        <v>1</v>
      </c>
      <c r="W437" s="5">
        <v>1</v>
      </c>
      <c r="X437" s="5">
        <v>4</v>
      </c>
      <c r="Y437" s="5">
        <v>1</v>
      </c>
      <c r="Z437" s="5">
        <v>1</v>
      </c>
      <c r="AA437" s="5">
        <v>1</v>
      </c>
      <c r="AB437" s="5">
        <v>1</v>
      </c>
      <c r="AC437" s="5">
        <v>1</v>
      </c>
    </row>
    <row r="438" spans="1:29" x14ac:dyDescent="0.25">
      <c r="A438" t="s">
        <v>514</v>
      </c>
      <c r="B438" s="5">
        <v>582</v>
      </c>
      <c r="C438" s="5">
        <v>556</v>
      </c>
      <c r="D438" s="5">
        <v>471</v>
      </c>
      <c r="E438" s="5">
        <v>322</v>
      </c>
      <c r="F438" s="5">
        <v>289</v>
      </c>
      <c r="G438" s="5">
        <v>282</v>
      </c>
      <c r="H438" s="5">
        <v>268</v>
      </c>
      <c r="I438" s="5">
        <v>230</v>
      </c>
      <c r="J438" s="5">
        <v>228</v>
      </c>
      <c r="K438" s="5">
        <v>242</v>
      </c>
      <c r="L438" s="5">
        <v>308</v>
      </c>
      <c r="M438" s="5">
        <v>290</v>
      </c>
      <c r="N438" s="5">
        <v>414</v>
      </c>
      <c r="O438" s="5">
        <v>429</v>
      </c>
      <c r="P438" s="5">
        <v>366</v>
      </c>
      <c r="Q438" s="5">
        <v>280</v>
      </c>
      <c r="R438" s="5">
        <v>294</v>
      </c>
      <c r="S438" s="5">
        <v>295</v>
      </c>
      <c r="T438" s="5">
        <v>300</v>
      </c>
      <c r="U438" s="5">
        <v>287</v>
      </c>
      <c r="V438" s="5">
        <v>306</v>
      </c>
      <c r="W438" s="5">
        <v>341</v>
      </c>
      <c r="X438" s="5">
        <v>408</v>
      </c>
      <c r="Y438" s="5">
        <v>442</v>
      </c>
      <c r="Z438" s="5">
        <v>563</v>
      </c>
      <c r="AA438" s="5">
        <v>543</v>
      </c>
      <c r="AB438" s="5">
        <v>404</v>
      </c>
      <c r="AC438" s="5">
        <v>341</v>
      </c>
    </row>
    <row r="439" spans="1:29" x14ac:dyDescent="0.25">
      <c r="A439" t="s">
        <v>515</v>
      </c>
      <c r="B439" s="5">
        <v>645</v>
      </c>
      <c r="C439" s="5">
        <v>618</v>
      </c>
      <c r="D439" s="5">
        <v>521</v>
      </c>
      <c r="E439" s="5">
        <v>360</v>
      </c>
      <c r="F439" s="5">
        <v>329</v>
      </c>
      <c r="G439" s="5">
        <v>325</v>
      </c>
      <c r="H439" s="5">
        <v>292</v>
      </c>
      <c r="I439" s="5">
        <v>251</v>
      </c>
      <c r="J439" s="5">
        <v>256</v>
      </c>
      <c r="K439" s="5">
        <v>272</v>
      </c>
      <c r="L439" s="5">
        <v>347</v>
      </c>
      <c r="M439" s="5">
        <v>332</v>
      </c>
      <c r="N439" s="5">
        <v>470</v>
      </c>
      <c r="O439" s="5">
        <v>476</v>
      </c>
      <c r="P439" s="5">
        <v>405</v>
      </c>
      <c r="Q439" s="5">
        <v>307</v>
      </c>
      <c r="R439" s="5">
        <v>322</v>
      </c>
      <c r="S439" s="5">
        <v>325</v>
      </c>
      <c r="T439" s="5">
        <v>332</v>
      </c>
      <c r="U439" s="5">
        <v>320</v>
      </c>
      <c r="V439" s="5">
        <v>335</v>
      </c>
      <c r="W439" s="5">
        <v>372</v>
      </c>
      <c r="X439" s="5">
        <v>452</v>
      </c>
      <c r="Y439" s="5">
        <v>495</v>
      </c>
      <c r="Z439" s="5">
        <v>610</v>
      </c>
      <c r="AA439" s="5">
        <v>593</v>
      </c>
      <c r="AB439" s="5">
        <v>444</v>
      </c>
      <c r="AC439" s="5">
        <v>374</v>
      </c>
    </row>
    <row r="440" spans="1:29" x14ac:dyDescent="0.25">
      <c r="A440" t="s">
        <v>516</v>
      </c>
      <c r="B440" s="5">
        <v>29</v>
      </c>
      <c r="C440" s="5">
        <v>43</v>
      </c>
      <c r="D440" s="5">
        <v>25</v>
      </c>
      <c r="E440" s="5">
        <v>24</v>
      </c>
      <c r="F440" s="5">
        <v>23</v>
      </c>
      <c r="G440" s="5">
        <v>22</v>
      </c>
      <c r="H440" s="5">
        <v>22</v>
      </c>
      <c r="I440" s="5">
        <v>15</v>
      </c>
      <c r="J440" s="5">
        <v>16</v>
      </c>
      <c r="K440" s="5">
        <v>17</v>
      </c>
      <c r="L440" s="5">
        <v>21</v>
      </c>
      <c r="M440" s="5">
        <v>21</v>
      </c>
      <c r="N440" s="5">
        <v>31</v>
      </c>
      <c r="O440" s="5">
        <v>31</v>
      </c>
      <c r="P440" s="5">
        <v>29</v>
      </c>
      <c r="Q440" s="5">
        <v>34</v>
      </c>
      <c r="R440" s="5">
        <v>30</v>
      </c>
      <c r="S440" s="5">
        <v>29</v>
      </c>
      <c r="T440" s="5">
        <v>21</v>
      </c>
      <c r="U440" s="5">
        <v>17</v>
      </c>
      <c r="V440" s="5">
        <v>16</v>
      </c>
      <c r="W440" s="5">
        <v>20</v>
      </c>
      <c r="X440" s="5">
        <v>22</v>
      </c>
      <c r="Y440" s="5">
        <v>34</v>
      </c>
      <c r="Z440" s="5">
        <v>38</v>
      </c>
      <c r="AA440" s="5">
        <v>58</v>
      </c>
      <c r="AB440" s="5">
        <v>40</v>
      </c>
      <c r="AC440" s="5">
        <v>39</v>
      </c>
    </row>
    <row r="441" spans="1:29" x14ac:dyDescent="0.25">
      <c r="A441" t="s">
        <v>517</v>
      </c>
      <c r="B441" s="5">
        <v>360</v>
      </c>
      <c r="C441" s="5">
        <v>319</v>
      </c>
      <c r="D441" s="5">
        <v>297</v>
      </c>
      <c r="E441" s="5">
        <v>242</v>
      </c>
      <c r="F441" s="5">
        <v>276</v>
      </c>
      <c r="G441" s="5">
        <v>241</v>
      </c>
      <c r="H441" s="5">
        <v>249</v>
      </c>
      <c r="I441" s="5">
        <v>212</v>
      </c>
      <c r="J441" s="5">
        <v>219</v>
      </c>
      <c r="K441" s="5">
        <v>226</v>
      </c>
      <c r="L441" s="5">
        <v>245</v>
      </c>
      <c r="M441" s="5">
        <v>223</v>
      </c>
      <c r="N441" s="5">
        <v>253</v>
      </c>
      <c r="O441" s="5">
        <v>239</v>
      </c>
      <c r="P441" s="5">
        <v>269</v>
      </c>
      <c r="Q441" s="5">
        <v>209</v>
      </c>
      <c r="R441" s="5">
        <v>247</v>
      </c>
      <c r="S441" s="5">
        <v>264</v>
      </c>
      <c r="T441" s="5">
        <v>258</v>
      </c>
      <c r="U441" s="5">
        <v>262</v>
      </c>
      <c r="V441" s="5">
        <v>286</v>
      </c>
      <c r="W441" s="5">
        <v>302</v>
      </c>
      <c r="X441" s="5">
        <v>350</v>
      </c>
      <c r="Y441" s="5">
        <v>341</v>
      </c>
      <c r="Z441" s="5">
        <v>329</v>
      </c>
      <c r="AA441" s="5">
        <v>328</v>
      </c>
      <c r="AB441" s="5">
        <v>303</v>
      </c>
      <c r="AC441" s="5">
        <v>252</v>
      </c>
    </row>
    <row r="442" spans="1:29" x14ac:dyDescent="0.25">
      <c r="A442" t="s">
        <v>518</v>
      </c>
      <c r="B442" s="5">
        <v>41</v>
      </c>
      <c r="C442" s="5">
        <v>40</v>
      </c>
      <c r="D442" s="5">
        <v>31</v>
      </c>
      <c r="E442" s="5">
        <v>23</v>
      </c>
      <c r="F442" s="5">
        <v>14</v>
      </c>
      <c r="G442" s="5">
        <v>18</v>
      </c>
      <c r="H442" s="5">
        <v>16</v>
      </c>
      <c r="I442" s="5">
        <v>13</v>
      </c>
      <c r="J442" s="5">
        <v>10</v>
      </c>
      <c r="K442" s="5">
        <v>13</v>
      </c>
      <c r="L442" s="5">
        <v>19</v>
      </c>
      <c r="M442" s="5">
        <v>18</v>
      </c>
      <c r="N442" s="5">
        <v>21</v>
      </c>
      <c r="O442" s="5">
        <v>27</v>
      </c>
      <c r="P442" s="5">
        <v>24</v>
      </c>
      <c r="Q442" s="5">
        <v>21</v>
      </c>
      <c r="R442" s="5">
        <v>18</v>
      </c>
      <c r="S442" s="5">
        <v>18</v>
      </c>
      <c r="T442" s="5">
        <v>23</v>
      </c>
      <c r="U442" s="5">
        <v>18</v>
      </c>
      <c r="V442" s="5">
        <v>21</v>
      </c>
      <c r="W442" s="5">
        <v>19</v>
      </c>
      <c r="X442" s="5">
        <v>17</v>
      </c>
      <c r="Y442" s="5">
        <v>27</v>
      </c>
      <c r="Z442" s="5">
        <v>31</v>
      </c>
      <c r="AA442" s="5">
        <v>29</v>
      </c>
      <c r="AB442" s="5">
        <v>18</v>
      </c>
      <c r="AC442" s="5">
        <v>20</v>
      </c>
    </row>
    <row r="443" spans="1:29" x14ac:dyDescent="0.25">
      <c r="A443" t="s">
        <v>519</v>
      </c>
      <c r="B443" s="5">
        <v>72</v>
      </c>
      <c r="C443" s="5">
        <v>51</v>
      </c>
      <c r="D443" s="5">
        <v>44</v>
      </c>
      <c r="E443" s="5">
        <v>38</v>
      </c>
      <c r="F443" s="5">
        <v>48</v>
      </c>
      <c r="G443" s="5">
        <v>43</v>
      </c>
      <c r="H443" s="5">
        <v>38</v>
      </c>
      <c r="I443" s="5">
        <v>32</v>
      </c>
      <c r="J443" s="5">
        <v>28</v>
      </c>
      <c r="K443" s="5">
        <v>32</v>
      </c>
      <c r="L443" s="5">
        <v>34</v>
      </c>
      <c r="M443" s="5">
        <v>30</v>
      </c>
      <c r="N443" s="5">
        <v>35</v>
      </c>
      <c r="O443" s="5">
        <v>35</v>
      </c>
      <c r="P443" s="5">
        <v>33</v>
      </c>
      <c r="Q443" s="5">
        <v>26</v>
      </c>
      <c r="R443" s="5">
        <v>34</v>
      </c>
      <c r="S443" s="5">
        <v>38</v>
      </c>
      <c r="T443" s="5">
        <v>37</v>
      </c>
      <c r="U443" s="5">
        <v>35</v>
      </c>
      <c r="V443" s="5">
        <v>31</v>
      </c>
      <c r="W443" s="5">
        <v>38</v>
      </c>
      <c r="X443" s="5">
        <v>42</v>
      </c>
      <c r="Y443" s="5">
        <v>45</v>
      </c>
      <c r="Z443" s="5">
        <v>45</v>
      </c>
      <c r="AA443" s="5">
        <v>37</v>
      </c>
      <c r="AB443" s="5">
        <v>36</v>
      </c>
      <c r="AC443" s="5">
        <v>35</v>
      </c>
    </row>
    <row r="444" spans="1:29" x14ac:dyDescent="0.25">
      <c r="A444" t="s">
        <v>520</v>
      </c>
      <c r="B444" s="5">
        <v>29</v>
      </c>
      <c r="C444" s="5">
        <v>22</v>
      </c>
      <c r="D444" s="5">
        <v>24</v>
      </c>
      <c r="E444" s="5">
        <v>24</v>
      </c>
      <c r="F444" s="5">
        <v>23</v>
      </c>
      <c r="G444" s="5">
        <v>24</v>
      </c>
      <c r="H444" s="5">
        <v>22</v>
      </c>
      <c r="I444" s="5">
        <v>20</v>
      </c>
      <c r="J444" s="5">
        <v>23</v>
      </c>
      <c r="K444" s="5">
        <v>20</v>
      </c>
      <c r="L444" s="5">
        <v>19</v>
      </c>
      <c r="M444" s="5">
        <v>20</v>
      </c>
      <c r="N444" s="5">
        <v>25</v>
      </c>
      <c r="O444" s="5">
        <v>21</v>
      </c>
      <c r="P444" s="5">
        <v>21</v>
      </c>
      <c r="Q444" s="5">
        <v>16</v>
      </c>
      <c r="R444" s="5">
        <v>22</v>
      </c>
      <c r="S444" s="5">
        <v>21</v>
      </c>
      <c r="T444" s="5">
        <v>20</v>
      </c>
      <c r="U444" s="5">
        <v>20</v>
      </c>
      <c r="V444" s="5">
        <v>22</v>
      </c>
      <c r="W444" s="5">
        <v>26</v>
      </c>
      <c r="X444" s="5">
        <v>34</v>
      </c>
      <c r="Y444" s="5">
        <v>33</v>
      </c>
      <c r="Z444" s="5">
        <v>32</v>
      </c>
      <c r="AA444" s="5">
        <v>33</v>
      </c>
      <c r="AB444" s="5">
        <v>27</v>
      </c>
      <c r="AC444" s="5">
        <v>18</v>
      </c>
    </row>
    <row r="445" spans="1:29" x14ac:dyDescent="0.25">
      <c r="A445" t="s">
        <v>521</v>
      </c>
      <c r="B445" s="5">
        <v>15</v>
      </c>
      <c r="C445" s="5">
        <v>20</v>
      </c>
      <c r="D445" s="5">
        <v>15</v>
      </c>
      <c r="E445" s="5">
        <v>15</v>
      </c>
      <c r="F445" s="5">
        <v>15</v>
      </c>
      <c r="G445" s="5">
        <v>7</v>
      </c>
      <c r="H445" s="5">
        <v>4</v>
      </c>
      <c r="I445" s="5">
        <v>4</v>
      </c>
      <c r="J445" s="5">
        <v>4</v>
      </c>
      <c r="K445" s="5">
        <v>5</v>
      </c>
      <c r="L445" s="5">
        <v>4</v>
      </c>
      <c r="M445" s="5">
        <v>4</v>
      </c>
      <c r="N445" s="5">
        <v>9</v>
      </c>
      <c r="O445" s="5">
        <v>9</v>
      </c>
      <c r="P445" s="5">
        <v>13</v>
      </c>
      <c r="Q445" s="5">
        <v>12</v>
      </c>
      <c r="R445" s="5">
        <v>13</v>
      </c>
      <c r="S445" s="5">
        <v>6</v>
      </c>
      <c r="T445" s="5">
        <v>5</v>
      </c>
      <c r="U445" s="5">
        <v>8</v>
      </c>
      <c r="V445" s="5">
        <v>9</v>
      </c>
      <c r="W445" s="5">
        <v>6</v>
      </c>
      <c r="X445" s="5">
        <v>6</v>
      </c>
      <c r="Y445" s="5">
        <v>11</v>
      </c>
      <c r="Z445" s="5">
        <v>9</v>
      </c>
      <c r="AA445" s="5">
        <v>23</v>
      </c>
      <c r="AB445" s="5">
        <v>14</v>
      </c>
      <c r="AC445" s="5">
        <v>9</v>
      </c>
    </row>
    <row r="446" spans="1:29" x14ac:dyDescent="0.25">
      <c r="A446" t="s">
        <v>48</v>
      </c>
      <c r="B446" s="5">
        <v>0</v>
      </c>
      <c r="C446" s="5">
        <v>0</v>
      </c>
      <c r="D446" s="5">
        <v>0</v>
      </c>
      <c r="E446" s="5">
        <v>0</v>
      </c>
      <c r="F446" s="5">
        <v>0</v>
      </c>
      <c r="G446" s="5">
        <v>0</v>
      </c>
      <c r="H446" s="5">
        <v>0</v>
      </c>
      <c r="I446" s="5">
        <v>0</v>
      </c>
      <c r="J446" s="5">
        <v>0</v>
      </c>
      <c r="K446" s="5">
        <v>0</v>
      </c>
      <c r="L446" s="5">
        <v>0</v>
      </c>
      <c r="M446" s="5">
        <v>0</v>
      </c>
      <c r="N446" s="5">
        <v>0</v>
      </c>
      <c r="O446" s="5">
        <v>0</v>
      </c>
      <c r="P446" s="5">
        <v>0</v>
      </c>
      <c r="Q446" s="5">
        <v>0</v>
      </c>
      <c r="R446" s="5">
        <v>0</v>
      </c>
      <c r="S446" s="5">
        <v>0</v>
      </c>
      <c r="T446" s="5">
        <v>0</v>
      </c>
      <c r="U446" s="5">
        <v>0</v>
      </c>
      <c r="V446" s="5">
        <v>0</v>
      </c>
      <c r="W446" s="5">
        <v>0</v>
      </c>
      <c r="X446" s="5">
        <v>0</v>
      </c>
      <c r="Y446" s="5">
        <v>0</v>
      </c>
      <c r="Z446" s="5">
        <v>0</v>
      </c>
      <c r="AA446" s="5">
        <v>0</v>
      </c>
      <c r="AB446" s="5">
        <v>0</v>
      </c>
      <c r="AC446" s="5">
        <v>0</v>
      </c>
    </row>
    <row r="447" spans="1:29" x14ac:dyDescent="0.25">
      <c r="A447" t="s">
        <v>522</v>
      </c>
      <c r="B447" s="5">
        <v>28</v>
      </c>
      <c r="C447" s="5">
        <v>24</v>
      </c>
      <c r="D447" s="5">
        <v>21</v>
      </c>
      <c r="E447" s="5">
        <v>18</v>
      </c>
      <c r="F447" s="5">
        <v>16</v>
      </c>
      <c r="G447" s="5">
        <v>18</v>
      </c>
      <c r="H447" s="5">
        <v>21</v>
      </c>
      <c r="I447" s="5">
        <v>19</v>
      </c>
      <c r="J447" s="5">
        <v>17</v>
      </c>
      <c r="K447" s="5">
        <v>13</v>
      </c>
      <c r="L447" s="5">
        <v>12</v>
      </c>
      <c r="M447" s="5">
        <v>14</v>
      </c>
      <c r="N447" s="5">
        <v>18</v>
      </c>
      <c r="O447" s="5">
        <v>24</v>
      </c>
      <c r="P447" s="5">
        <v>19</v>
      </c>
      <c r="Q447" s="5">
        <v>14</v>
      </c>
      <c r="R447" s="5">
        <v>16</v>
      </c>
      <c r="S447" s="5">
        <v>10</v>
      </c>
      <c r="T447" s="5">
        <v>12</v>
      </c>
      <c r="U447" s="5">
        <v>17</v>
      </c>
      <c r="V447" s="5">
        <v>17</v>
      </c>
      <c r="W447" s="5">
        <v>20</v>
      </c>
      <c r="X447" s="5">
        <v>17</v>
      </c>
      <c r="Y447" s="5">
        <v>18</v>
      </c>
      <c r="Z447" s="5">
        <v>15</v>
      </c>
      <c r="AA447" s="5">
        <v>12</v>
      </c>
      <c r="AB447" s="5">
        <v>12</v>
      </c>
      <c r="AC447" s="5">
        <v>11</v>
      </c>
    </row>
    <row r="448" spans="1:29" x14ac:dyDescent="0.25">
      <c r="A448" t="s">
        <v>523</v>
      </c>
      <c r="B448" s="5">
        <v>63</v>
      </c>
      <c r="C448" s="5">
        <v>62</v>
      </c>
      <c r="D448" s="5">
        <v>50</v>
      </c>
      <c r="E448" s="5">
        <v>38</v>
      </c>
      <c r="F448" s="5">
        <v>40</v>
      </c>
      <c r="G448" s="5">
        <v>43</v>
      </c>
      <c r="H448" s="5">
        <v>24</v>
      </c>
      <c r="I448" s="5">
        <v>21</v>
      </c>
      <c r="J448" s="5">
        <v>28</v>
      </c>
      <c r="K448" s="5">
        <v>30</v>
      </c>
      <c r="L448" s="5">
        <v>39</v>
      </c>
      <c r="M448" s="5">
        <v>42</v>
      </c>
      <c r="N448" s="5">
        <v>56</v>
      </c>
      <c r="O448" s="5">
        <v>47</v>
      </c>
      <c r="P448" s="5">
        <v>39</v>
      </c>
      <c r="Q448" s="5">
        <v>27</v>
      </c>
      <c r="R448" s="5">
        <v>28</v>
      </c>
      <c r="S448" s="5">
        <v>30</v>
      </c>
      <c r="T448" s="5">
        <v>32</v>
      </c>
      <c r="U448" s="5">
        <v>33</v>
      </c>
      <c r="V448" s="5">
        <v>29</v>
      </c>
      <c r="W448" s="5">
        <v>31</v>
      </c>
      <c r="X448" s="5">
        <v>44</v>
      </c>
      <c r="Y448" s="5">
        <v>53</v>
      </c>
      <c r="Z448" s="5">
        <v>47</v>
      </c>
      <c r="AA448" s="5">
        <v>50</v>
      </c>
      <c r="AB448" s="5">
        <v>40</v>
      </c>
      <c r="AC448" s="5">
        <v>33</v>
      </c>
    </row>
    <row r="449" spans="1:29" x14ac:dyDescent="0.25">
      <c r="A449" t="s">
        <v>56</v>
      </c>
      <c r="B449" s="5">
        <v>23</v>
      </c>
      <c r="C449" s="5">
        <v>24</v>
      </c>
      <c r="D449" s="5">
        <v>20</v>
      </c>
      <c r="E449" s="5">
        <v>35</v>
      </c>
      <c r="F449" s="5">
        <v>29</v>
      </c>
      <c r="G449" s="5">
        <v>23</v>
      </c>
      <c r="H449" s="5">
        <v>22</v>
      </c>
      <c r="I449" s="5">
        <v>15</v>
      </c>
      <c r="J449" s="5">
        <v>9</v>
      </c>
      <c r="K449" s="5">
        <v>6</v>
      </c>
      <c r="L449" s="5">
        <v>9</v>
      </c>
      <c r="M449" s="5">
        <v>13</v>
      </c>
      <c r="N449" s="5">
        <v>17</v>
      </c>
      <c r="O449" s="5">
        <v>18</v>
      </c>
      <c r="P449" s="5">
        <v>13</v>
      </c>
      <c r="Q449" s="5">
        <v>23</v>
      </c>
      <c r="R449" s="5">
        <v>24</v>
      </c>
      <c r="S449" s="5">
        <v>24</v>
      </c>
      <c r="T449" s="5">
        <v>19</v>
      </c>
      <c r="U449" s="5">
        <v>12</v>
      </c>
      <c r="V449" s="5">
        <v>15</v>
      </c>
      <c r="W449" s="5">
        <v>10</v>
      </c>
      <c r="X449" s="5">
        <v>14</v>
      </c>
      <c r="Y449" s="5">
        <v>17</v>
      </c>
      <c r="Z449" s="5">
        <v>21</v>
      </c>
      <c r="AA449" s="5">
        <v>13</v>
      </c>
      <c r="AB449" s="5">
        <v>17</v>
      </c>
      <c r="AC449" s="5">
        <v>34</v>
      </c>
    </row>
    <row r="450" spans="1:29" x14ac:dyDescent="0.25">
      <c r="A450" t="s">
        <v>98</v>
      </c>
      <c r="B450" s="5">
        <v>4</v>
      </c>
      <c r="C450" s="5">
        <v>2</v>
      </c>
      <c r="D450" s="5">
        <v>2</v>
      </c>
      <c r="E450" s="5">
        <v>6</v>
      </c>
      <c r="F450" s="5">
        <v>2</v>
      </c>
      <c r="G450" s="5">
        <v>2</v>
      </c>
      <c r="H450" s="5">
        <v>1</v>
      </c>
      <c r="I450" s="5">
        <v>1</v>
      </c>
      <c r="J450" s="5">
        <v>2</v>
      </c>
      <c r="K450" s="5">
        <v>2</v>
      </c>
      <c r="L450" s="5">
        <v>2</v>
      </c>
      <c r="M450" s="5">
        <v>5</v>
      </c>
      <c r="N450" s="5">
        <v>1</v>
      </c>
      <c r="O450" s="5">
        <v>1</v>
      </c>
      <c r="P450" s="5">
        <v>2</v>
      </c>
      <c r="Q450" s="5">
        <v>3</v>
      </c>
      <c r="R450" s="5">
        <v>2</v>
      </c>
      <c r="S450" s="5">
        <v>2</v>
      </c>
      <c r="T450" s="5">
        <v>4</v>
      </c>
      <c r="U450" s="5">
        <v>2</v>
      </c>
      <c r="V450" s="5">
        <v>2</v>
      </c>
      <c r="W450" s="5">
        <v>2</v>
      </c>
      <c r="X450" s="5">
        <v>2</v>
      </c>
      <c r="Y450" s="5">
        <v>5</v>
      </c>
      <c r="Z450" s="5">
        <v>2</v>
      </c>
      <c r="AA450" s="5">
        <v>1</v>
      </c>
      <c r="AB450" s="5">
        <v>3</v>
      </c>
      <c r="AC450" s="5">
        <v>3</v>
      </c>
    </row>
    <row r="451" spans="1:29" x14ac:dyDescent="0.25">
      <c r="A451" t="s">
        <v>524</v>
      </c>
      <c r="B451" s="5">
        <v>77</v>
      </c>
      <c r="C451" s="5">
        <v>88</v>
      </c>
      <c r="D451" s="5">
        <v>69</v>
      </c>
      <c r="E451" s="5">
        <v>60</v>
      </c>
      <c r="F451" s="5">
        <v>60</v>
      </c>
      <c r="G451" s="5">
        <v>71</v>
      </c>
      <c r="H451" s="5">
        <v>63</v>
      </c>
      <c r="I451" s="5">
        <v>42</v>
      </c>
      <c r="J451" s="5">
        <v>43</v>
      </c>
      <c r="K451" s="5">
        <v>51</v>
      </c>
      <c r="L451" s="5">
        <v>66</v>
      </c>
      <c r="M451" s="5">
        <v>53</v>
      </c>
      <c r="N451" s="5">
        <v>51</v>
      </c>
      <c r="O451" s="5">
        <v>60</v>
      </c>
      <c r="P451" s="5">
        <v>46</v>
      </c>
      <c r="Q451" s="5">
        <v>37</v>
      </c>
      <c r="R451" s="5">
        <v>55</v>
      </c>
      <c r="S451" s="5">
        <v>53</v>
      </c>
      <c r="T451" s="5">
        <v>50</v>
      </c>
      <c r="U451" s="5">
        <v>50</v>
      </c>
      <c r="V451" s="5">
        <v>58</v>
      </c>
      <c r="W451" s="5">
        <v>63</v>
      </c>
      <c r="X451" s="5">
        <v>71</v>
      </c>
      <c r="Y451" s="5">
        <v>75</v>
      </c>
      <c r="Z451" s="5">
        <v>80</v>
      </c>
      <c r="AA451" s="5">
        <v>68</v>
      </c>
      <c r="AB451" s="5">
        <v>60</v>
      </c>
      <c r="AC451" s="5">
        <v>49</v>
      </c>
    </row>
    <row r="452" spans="1:29" x14ac:dyDescent="0.25">
      <c r="A452" t="s">
        <v>525</v>
      </c>
      <c r="B452" s="5">
        <v>215</v>
      </c>
      <c r="C452" s="5">
        <v>192</v>
      </c>
      <c r="D452" s="5">
        <v>166</v>
      </c>
      <c r="E452" s="5">
        <v>120</v>
      </c>
      <c r="F452" s="5">
        <v>126</v>
      </c>
      <c r="G452" s="5">
        <v>115</v>
      </c>
      <c r="H452" s="5">
        <v>118</v>
      </c>
      <c r="I452" s="5">
        <v>101</v>
      </c>
      <c r="J452" s="5">
        <v>98</v>
      </c>
      <c r="K452" s="5">
        <v>115</v>
      </c>
      <c r="L452" s="5">
        <v>137</v>
      </c>
      <c r="M452" s="5">
        <v>106</v>
      </c>
      <c r="N452" s="5">
        <v>149</v>
      </c>
      <c r="O452" s="5">
        <v>165</v>
      </c>
      <c r="P452" s="5">
        <v>142</v>
      </c>
      <c r="Q452" s="5">
        <v>115</v>
      </c>
      <c r="R452" s="5">
        <v>133</v>
      </c>
      <c r="S452" s="5">
        <v>133</v>
      </c>
      <c r="T452" s="5">
        <v>150</v>
      </c>
      <c r="U452" s="5">
        <v>123</v>
      </c>
      <c r="V452" s="5">
        <v>120</v>
      </c>
      <c r="W452" s="5">
        <v>143</v>
      </c>
      <c r="X452" s="5">
        <v>160</v>
      </c>
      <c r="Y452" s="5">
        <v>157</v>
      </c>
      <c r="Z452" s="5">
        <v>181</v>
      </c>
      <c r="AA452" s="5">
        <v>198</v>
      </c>
      <c r="AB452" s="5">
        <v>147</v>
      </c>
      <c r="AC452" s="5">
        <v>134</v>
      </c>
    </row>
    <row r="453" spans="1:29" x14ac:dyDescent="0.25">
      <c r="A453" t="s">
        <v>526</v>
      </c>
      <c r="B453" s="5">
        <v>862</v>
      </c>
      <c r="C453" s="5">
        <v>841</v>
      </c>
      <c r="D453" s="5">
        <v>691</v>
      </c>
      <c r="E453" s="5">
        <v>615</v>
      </c>
      <c r="F453" s="5">
        <v>515</v>
      </c>
      <c r="G453" s="5">
        <v>473</v>
      </c>
      <c r="H453" s="5">
        <v>466</v>
      </c>
      <c r="I453" s="5">
        <v>388</v>
      </c>
      <c r="J453" s="5">
        <v>401</v>
      </c>
      <c r="K453" s="5">
        <v>411</v>
      </c>
      <c r="L453" s="5">
        <v>498</v>
      </c>
      <c r="M453" s="5">
        <v>461</v>
      </c>
      <c r="N453" s="5">
        <v>610</v>
      </c>
      <c r="O453" s="5">
        <v>681</v>
      </c>
      <c r="P453" s="5">
        <v>618</v>
      </c>
      <c r="Q453" s="5">
        <v>511</v>
      </c>
      <c r="R453" s="5">
        <v>503</v>
      </c>
      <c r="S453" s="5">
        <v>478</v>
      </c>
      <c r="T453" s="5">
        <v>511</v>
      </c>
      <c r="U453" s="5">
        <v>450</v>
      </c>
      <c r="V453" s="5">
        <v>463</v>
      </c>
      <c r="W453" s="5">
        <v>493</v>
      </c>
      <c r="X453" s="5">
        <v>599</v>
      </c>
      <c r="Y453" s="5">
        <v>648</v>
      </c>
      <c r="Z453" s="5">
        <v>703</v>
      </c>
      <c r="AA453" s="5">
        <v>740</v>
      </c>
      <c r="AB453" s="5">
        <v>596</v>
      </c>
      <c r="AC453" s="5">
        <v>519</v>
      </c>
    </row>
    <row r="454" spans="1:29" x14ac:dyDescent="0.25">
      <c r="A454" t="s">
        <v>527</v>
      </c>
      <c r="B454" s="5">
        <v>26</v>
      </c>
      <c r="C454" s="5">
        <v>31</v>
      </c>
      <c r="D454" s="5">
        <v>28</v>
      </c>
      <c r="E454" s="5">
        <v>30</v>
      </c>
      <c r="F454" s="5">
        <v>17</v>
      </c>
      <c r="G454" s="5">
        <v>11</v>
      </c>
      <c r="H454" s="5">
        <v>25</v>
      </c>
      <c r="I454" s="5">
        <v>23</v>
      </c>
      <c r="J454" s="5">
        <v>15</v>
      </c>
      <c r="K454" s="5">
        <v>13</v>
      </c>
      <c r="L454" s="5">
        <v>20</v>
      </c>
      <c r="M454" s="5">
        <v>15</v>
      </c>
      <c r="N454" s="5">
        <v>25</v>
      </c>
      <c r="O454" s="5">
        <v>30</v>
      </c>
      <c r="P454" s="5">
        <v>22</v>
      </c>
      <c r="Q454" s="5">
        <v>18</v>
      </c>
      <c r="R454" s="5">
        <v>15</v>
      </c>
      <c r="S454" s="5">
        <v>16</v>
      </c>
      <c r="T454" s="5">
        <v>12</v>
      </c>
      <c r="U454" s="5">
        <v>9</v>
      </c>
      <c r="V454" s="5">
        <v>12</v>
      </c>
      <c r="W454" s="5">
        <v>11</v>
      </c>
      <c r="X454" s="5">
        <v>17</v>
      </c>
      <c r="Y454" s="5">
        <v>22</v>
      </c>
      <c r="Z454" s="5">
        <v>36</v>
      </c>
      <c r="AA454" s="5">
        <v>27</v>
      </c>
      <c r="AB454" s="5">
        <v>30</v>
      </c>
      <c r="AC454" s="5">
        <v>25</v>
      </c>
    </row>
    <row r="455" spans="1:29" x14ac:dyDescent="0.25">
      <c r="A455" t="s">
        <v>528</v>
      </c>
      <c r="B455" s="5">
        <v>12</v>
      </c>
      <c r="C455" s="5">
        <v>15</v>
      </c>
      <c r="D455" s="5">
        <v>12</v>
      </c>
      <c r="E455" s="5">
        <v>12</v>
      </c>
      <c r="F455" s="5">
        <v>10</v>
      </c>
      <c r="G455" s="5">
        <v>8</v>
      </c>
      <c r="H455" s="5">
        <v>14</v>
      </c>
      <c r="I455" s="5">
        <v>9</v>
      </c>
      <c r="J455" s="5">
        <v>10</v>
      </c>
      <c r="K455" s="5">
        <v>8</v>
      </c>
      <c r="L455" s="5">
        <v>11</v>
      </c>
      <c r="M455" s="5">
        <v>7</v>
      </c>
      <c r="N455" s="5">
        <v>12</v>
      </c>
      <c r="O455" s="5">
        <v>7</v>
      </c>
      <c r="P455" s="5">
        <v>4</v>
      </c>
      <c r="Q455" s="5">
        <v>4</v>
      </c>
      <c r="R455" s="5">
        <v>6</v>
      </c>
      <c r="S455" s="5">
        <v>7</v>
      </c>
      <c r="T455" s="5">
        <v>5</v>
      </c>
      <c r="U455" s="5">
        <v>7</v>
      </c>
      <c r="V455" s="5">
        <v>6</v>
      </c>
      <c r="W455" s="5">
        <v>6</v>
      </c>
      <c r="X455" s="5">
        <v>4</v>
      </c>
      <c r="Y455" s="5">
        <v>4</v>
      </c>
      <c r="Z455" s="5">
        <v>3</v>
      </c>
      <c r="AA455" s="5">
        <v>5</v>
      </c>
      <c r="AB455" s="5">
        <v>3</v>
      </c>
      <c r="AC455" s="5">
        <v>4</v>
      </c>
    </row>
    <row r="456" spans="1:29" x14ac:dyDescent="0.25">
      <c r="A456" t="s">
        <v>110</v>
      </c>
      <c r="B456" s="5">
        <v>36</v>
      </c>
      <c r="C456" s="5">
        <v>46</v>
      </c>
      <c r="D456" s="5">
        <v>37</v>
      </c>
      <c r="E456" s="5">
        <v>23</v>
      </c>
      <c r="F456" s="5">
        <v>17</v>
      </c>
      <c r="G456" s="5">
        <v>26</v>
      </c>
      <c r="H456" s="5">
        <v>22</v>
      </c>
      <c r="I456" s="5">
        <v>13</v>
      </c>
      <c r="J456" s="5">
        <v>10</v>
      </c>
      <c r="K456" s="5">
        <v>13</v>
      </c>
      <c r="L456" s="5">
        <v>17</v>
      </c>
      <c r="M456" s="5">
        <v>15</v>
      </c>
      <c r="N456" s="5">
        <v>17</v>
      </c>
      <c r="O456" s="5">
        <v>13</v>
      </c>
      <c r="P456" s="5">
        <v>16</v>
      </c>
      <c r="Q456" s="5">
        <v>15</v>
      </c>
      <c r="R456" s="5">
        <v>15</v>
      </c>
      <c r="S456" s="5">
        <v>23</v>
      </c>
      <c r="T456" s="5">
        <v>32</v>
      </c>
      <c r="U456" s="5">
        <v>21</v>
      </c>
      <c r="V456" s="5">
        <v>24</v>
      </c>
      <c r="W456" s="5">
        <v>23</v>
      </c>
      <c r="X456" s="5">
        <v>24</v>
      </c>
      <c r="Y456" s="5">
        <v>25</v>
      </c>
      <c r="Z456" s="5">
        <v>21</v>
      </c>
      <c r="AA456" s="5">
        <v>17</v>
      </c>
      <c r="AB456" s="5">
        <v>23</v>
      </c>
      <c r="AC456" s="5">
        <v>18</v>
      </c>
    </row>
    <row r="457" spans="1:29" x14ac:dyDescent="0.25">
      <c r="A457" t="s">
        <v>529</v>
      </c>
      <c r="B457" s="5">
        <v>1350</v>
      </c>
      <c r="C457" s="5">
        <v>1305</v>
      </c>
      <c r="D457" s="5">
        <v>1081</v>
      </c>
      <c r="E457" s="5">
        <v>945</v>
      </c>
      <c r="F457" s="5">
        <v>810</v>
      </c>
      <c r="G457" s="5">
        <v>759</v>
      </c>
      <c r="H457" s="5">
        <v>745</v>
      </c>
      <c r="I457" s="5">
        <v>627</v>
      </c>
      <c r="J457" s="5">
        <v>649</v>
      </c>
      <c r="K457" s="5">
        <v>671</v>
      </c>
      <c r="L457" s="5">
        <v>800</v>
      </c>
      <c r="M457" s="5">
        <v>729</v>
      </c>
      <c r="N457" s="5">
        <v>957</v>
      </c>
      <c r="O457" s="5">
        <v>1080</v>
      </c>
      <c r="P457" s="5">
        <v>1062</v>
      </c>
      <c r="Q457" s="5">
        <v>880</v>
      </c>
      <c r="R457" s="5">
        <v>830</v>
      </c>
      <c r="S457" s="5">
        <v>812</v>
      </c>
      <c r="T457" s="5">
        <v>877</v>
      </c>
      <c r="U457" s="5">
        <v>776</v>
      </c>
      <c r="V457" s="5">
        <v>812</v>
      </c>
      <c r="W457" s="5">
        <v>852</v>
      </c>
      <c r="X457" s="5">
        <v>1031</v>
      </c>
      <c r="Y457" s="5">
        <v>1095</v>
      </c>
      <c r="Z457" s="5">
        <v>1176</v>
      </c>
      <c r="AA457" s="5">
        <v>1234</v>
      </c>
      <c r="AB457" s="5">
        <v>953</v>
      </c>
      <c r="AC457" s="5">
        <v>831</v>
      </c>
    </row>
    <row r="458" spans="1:29" x14ac:dyDescent="0.25">
      <c r="A458" t="s">
        <v>530</v>
      </c>
      <c r="B458" s="5">
        <v>13</v>
      </c>
      <c r="C458" s="5">
        <v>13</v>
      </c>
      <c r="D458" s="5">
        <v>9</v>
      </c>
      <c r="E458" s="5">
        <v>12</v>
      </c>
      <c r="F458" s="5">
        <v>7</v>
      </c>
      <c r="G458" s="5">
        <v>7</v>
      </c>
      <c r="H458" s="5">
        <v>6</v>
      </c>
      <c r="I458" s="5">
        <v>3</v>
      </c>
      <c r="J458" s="5">
        <v>4</v>
      </c>
      <c r="K458" s="5">
        <v>4</v>
      </c>
      <c r="L458" s="5">
        <v>4</v>
      </c>
      <c r="M458" s="5">
        <v>4</v>
      </c>
      <c r="N458" s="5">
        <v>3</v>
      </c>
      <c r="O458" s="5">
        <v>5</v>
      </c>
      <c r="P458" s="5">
        <v>4</v>
      </c>
      <c r="Q458" s="5">
        <v>3</v>
      </c>
      <c r="R458" s="5">
        <v>4</v>
      </c>
      <c r="S458" s="5">
        <v>4</v>
      </c>
      <c r="T458" s="5">
        <v>4</v>
      </c>
      <c r="U458" s="5">
        <v>5</v>
      </c>
      <c r="V458" s="5">
        <v>7</v>
      </c>
      <c r="W458" s="5">
        <v>7</v>
      </c>
      <c r="X458" s="5">
        <v>10</v>
      </c>
      <c r="Y458" s="5">
        <v>9</v>
      </c>
      <c r="Z458" s="5">
        <v>6</v>
      </c>
      <c r="AA458" s="5">
        <v>6</v>
      </c>
      <c r="AB458" s="5">
        <v>6</v>
      </c>
      <c r="AC458" s="5">
        <v>5</v>
      </c>
    </row>
    <row r="459" spans="1:29" x14ac:dyDescent="0.25">
      <c r="A459" t="s">
        <v>531</v>
      </c>
      <c r="B459" s="5">
        <v>7</v>
      </c>
      <c r="C459" s="5">
        <v>2</v>
      </c>
      <c r="D459" s="5">
        <v>3</v>
      </c>
      <c r="E459" s="5">
        <v>2</v>
      </c>
      <c r="F459" s="5">
        <v>2</v>
      </c>
      <c r="G459" s="5">
        <v>2</v>
      </c>
      <c r="H459" s="5">
        <v>2</v>
      </c>
      <c r="I459" s="5">
        <v>2</v>
      </c>
      <c r="J459" s="5">
        <v>2</v>
      </c>
      <c r="K459" s="5">
        <v>2</v>
      </c>
      <c r="L459" s="5">
        <v>4</v>
      </c>
      <c r="M459" s="5">
        <v>3</v>
      </c>
      <c r="N459" s="5">
        <v>3</v>
      </c>
      <c r="O459" s="5">
        <v>2</v>
      </c>
      <c r="P459" s="5">
        <v>2</v>
      </c>
      <c r="Q459" s="5">
        <v>1</v>
      </c>
      <c r="R459" s="5">
        <v>2</v>
      </c>
      <c r="S459" s="5">
        <v>2</v>
      </c>
      <c r="T459" s="5">
        <v>2</v>
      </c>
      <c r="U459" s="5">
        <v>2</v>
      </c>
      <c r="V459" s="5">
        <v>2</v>
      </c>
      <c r="W459" s="5">
        <v>3</v>
      </c>
      <c r="X459" s="5">
        <v>3</v>
      </c>
      <c r="Y459" s="5">
        <v>3</v>
      </c>
      <c r="Z459" s="5">
        <v>2</v>
      </c>
      <c r="AA459" s="5">
        <v>2</v>
      </c>
      <c r="AB459" s="5">
        <v>2</v>
      </c>
      <c r="AC459" s="5">
        <v>3</v>
      </c>
    </row>
    <row r="460" spans="1:29" x14ac:dyDescent="0.25">
      <c r="A460" t="s">
        <v>75</v>
      </c>
      <c r="B460" s="5">
        <v>8</v>
      </c>
      <c r="C460" s="5">
        <v>5</v>
      </c>
      <c r="D460" s="5">
        <v>7</v>
      </c>
      <c r="E460" s="5">
        <v>10</v>
      </c>
      <c r="F460" s="5">
        <v>8</v>
      </c>
      <c r="G460" s="5">
        <v>7</v>
      </c>
      <c r="H460" s="5">
        <v>2</v>
      </c>
      <c r="I460" s="5">
        <v>2</v>
      </c>
      <c r="J460" s="5">
        <v>3</v>
      </c>
      <c r="K460" s="5">
        <v>3</v>
      </c>
      <c r="L460" s="5">
        <v>6</v>
      </c>
      <c r="M460" s="5">
        <v>4</v>
      </c>
      <c r="N460" s="5">
        <v>4</v>
      </c>
      <c r="O460" s="5">
        <v>7</v>
      </c>
      <c r="P460" s="5">
        <v>8</v>
      </c>
      <c r="Q460" s="5">
        <v>12</v>
      </c>
      <c r="R460" s="5">
        <v>11</v>
      </c>
      <c r="S460" s="5">
        <v>12</v>
      </c>
      <c r="T460" s="5">
        <v>7</v>
      </c>
      <c r="U460" s="5">
        <v>10</v>
      </c>
      <c r="V460" s="5">
        <v>8</v>
      </c>
      <c r="W460" s="5">
        <v>8</v>
      </c>
      <c r="X460" s="5">
        <v>13</v>
      </c>
      <c r="Y460" s="5">
        <v>12</v>
      </c>
      <c r="Z460" s="5">
        <v>10</v>
      </c>
      <c r="AA460" s="5">
        <v>18</v>
      </c>
      <c r="AB460" s="5">
        <v>16</v>
      </c>
      <c r="AC460" s="5">
        <v>19</v>
      </c>
    </row>
    <row r="461" spans="1:29" x14ac:dyDescent="0.25">
      <c r="A461" t="s">
        <v>532</v>
      </c>
      <c r="B461" s="5">
        <v>98</v>
      </c>
      <c r="C461" s="5">
        <v>78</v>
      </c>
      <c r="D461" s="5">
        <v>89</v>
      </c>
      <c r="E461" s="5">
        <v>71</v>
      </c>
      <c r="F461" s="5">
        <v>75</v>
      </c>
      <c r="G461" s="5">
        <v>74</v>
      </c>
      <c r="H461" s="5">
        <v>62</v>
      </c>
      <c r="I461" s="5">
        <v>63</v>
      </c>
      <c r="J461" s="5">
        <v>70</v>
      </c>
      <c r="K461" s="5">
        <v>77</v>
      </c>
      <c r="L461" s="5">
        <v>81</v>
      </c>
      <c r="M461" s="5">
        <v>73</v>
      </c>
      <c r="N461" s="5">
        <v>82</v>
      </c>
      <c r="O461" s="5">
        <v>84</v>
      </c>
      <c r="P461" s="5">
        <v>79</v>
      </c>
      <c r="Q461" s="5">
        <v>67</v>
      </c>
      <c r="R461" s="5">
        <v>75</v>
      </c>
      <c r="S461" s="5">
        <v>74</v>
      </c>
      <c r="T461" s="5">
        <v>75</v>
      </c>
      <c r="U461" s="5">
        <v>84</v>
      </c>
      <c r="V461" s="5">
        <v>89</v>
      </c>
      <c r="W461" s="5">
        <v>104</v>
      </c>
      <c r="X461" s="5">
        <v>112</v>
      </c>
      <c r="Y461" s="5">
        <v>111</v>
      </c>
      <c r="Z461" s="5">
        <v>124</v>
      </c>
      <c r="AA461" s="5">
        <v>121</v>
      </c>
      <c r="AB461" s="5">
        <v>105</v>
      </c>
      <c r="AC461" s="5">
        <v>91</v>
      </c>
    </row>
    <row r="462" spans="1:29" x14ac:dyDescent="0.25">
      <c r="A462" t="s">
        <v>533</v>
      </c>
      <c r="B462" s="5">
        <v>11</v>
      </c>
      <c r="C462" s="5">
        <v>8</v>
      </c>
      <c r="D462" s="5">
        <v>12</v>
      </c>
      <c r="E462" s="5">
        <v>8</v>
      </c>
      <c r="F462" s="5">
        <v>10</v>
      </c>
      <c r="G462" s="5">
        <v>10</v>
      </c>
      <c r="H462" s="5">
        <v>8</v>
      </c>
      <c r="I462" s="5">
        <v>8</v>
      </c>
      <c r="J462" s="5">
        <v>6</v>
      </c>
      <c r="K462" s="5">
        <v>7</v>
      </c>
      <c r="L462" s="5">
        <v>7</v>
      </c>
      <c r="M462" s="5">
        <v>8</v>
      </c>
      <c r="N462" s="5">
        <v>9</v>
      </c>
      <c r="O462" s="5">
        <v>8</v>
      </c>
      <c r="P462" s="5">
        <v>10</v>
      </c>
      <c r="Q462" s="5">
        <v>8</v>
      </c>
      <c r="R462" s="5">
        <v>11</v>
      </c>
      <c r="S462" s="5">
        <v>7</v>
      </c>
      <c r="T462" s="5">
        <v>9</v>
      </c>
      <c r="U462" s="5">
        <v>9</v>
      </c>
      <c r="V462" s="5">
        <v>10</v>
      </c>
      <c r="W462" s="5">
        <v>9</v>
      </c>
      <c r="X462" s="5">
        <v>9</v>
      </c>
      <c r="Y462" s="5">
        <v>11</v>
      </c>
      <c r="Z462" s="5">
        <v>11</v>
      </c>
      <c r="AA462" s="5">
        <v>10</v>
      </c>
      <c r="AB462" s="5">
        <v>8</v>
      </c>
      <c r="AC462" s="5">
        <v>9</v>
      </c>
    </row>
    <row r="463" spans="1:29" x14ac:dyDescent="0.25">
      <c r="A463" t="s">
        <v>126</v>
      </c>
      <c r="B463" s="5">
        <v>1</v>
      </c>
      <c r="C463" s="5">
        <v>0</v>
      </c>
      <c r="D463" s="5">
        <v>1</v>
      </c>
      <c r="E463" s="5">
        <v>0</v>
      </c>
      <c r="F463" s="5">
        <v>1</v>
      </c>
      <c r="G463" s="5">
        <v>0</v>
      </c>
      <c r="H463" s="5">
        <v>0</v>
      </c>
      <c r="I463" s="5">
        <v>0</v>
      </c>
      <c r="J463" s="5">
        <v>0</v>
      </c>
      <c r="K463" s="5">
        <v>0</v>
      </c>
      <c r="L463" s="5">
        <v>0</v>
      </c>
      <c r="M463" s="5">
        <v>0</v>
      </c>
      <c r="N463" s="5">
        <v>0</v>
      </c>
      <c r="O463" s="5">
        <v>0</v>
      </c>
      <c r="P463" s="5">
        <v>0</v>
      </c>
      <c r="Q463" s="5">
        <v>0</v>
      </c>
      <c r="R463" s="5">
        <v>1</v>
      </c>
      <c r="S463" s="5">
        <v>1</v>
      </c>
      <c r="T463" s="5">
        <v>0</v>
      </c>
      <c r="U463" s="5">
        <v>1</v>
      </c>
      <c r="V463" s="5">
        <v>1</v>
      </c>
      <c r="W463" s="5">
        <v>1</v>
      </c>
      <c r="X463" s="5">
        <v>1</v>
      </c>
      <c r="Y463" s="5">
        <v>1</v>
      </c>
      <c r="Z463" s="5">
        <v>0</v>
      </c>
      <c r="AA463" s="5">
        <v>0</v>
      </c>
      <c r="AB463" s="5">
        <v>0</v>
      </c>
      <c r="AC463" s="5">
        <v>0</v>
      </c>
    </row>
    <row r="464" spans="1:29" x14ac:dyDescent="0.25">
      <c r="A464" t="s">
        <v>534</v>
      </c>
      <c r="B464" s="5">
        <v>19</v>
      </c>
      <c r="C464" s="5">
        <v>16</v>
      </c>
      <c r="D464" s="5">
        <v>11</v>
      </c>
      <c r="E464" s="5">
        <v>9</v>
      </c>
      <c r="F464" s="5">
        <v>9</v>
      </c>
      <c r="G464" s="5">
        <v>13</v>
      </c>
      <c r="H464" s="5">
        <v>9</v>
      </c>
      <c r="I464" s="5">
        <v>7</v>
      </c>
      <c r="J464" s="5">
        <v>4</v>
      </c>
      <c r="K464" s="5">
        <v>5</v>
      </c>
      <c r="L464" s="5">
        <v>4</v>
      </c>
      <c r="M464" s="5">
        <v>7</v>
      </c>
      <c r="N464" s="5">
        <v>13</v>
      </c>
      <c r="O464" s="5">
        <v>10</v>
      </c>
      <c r="P464" s="5">
        <v>12</v>
      </c>
      <c r="Q464" s="5">
        <v>10</v>
      </c>
      <c r="R464" s="5">
        <v>9</v>
      </c>
      <c r="S464" s="5">
        <v>8</v>
      </c>
      <c r="T464" s="5">
        <v>6</v>
      </c>
      <c r="U464" s="5">
        <v>7</v>
      </c>
      <c r="V464" s="5">
        <v>9</v>
      </c>
      <c r="W464" s="5">
        <v>8</v>
      </c>
      <c r="X464" s="5">
        <v>11</v>
      </c>
      <c r="Y464" s="5">
        <v>14</v>
      </c>
      <c r="Z464" s="5">
        <v>16</v>
      </c>
      <c r="AA464" s="5">
        <v>6</v>
      </c>
      <c r="AB464" s="5">
        <v>6</v>
      </c>
      <c r="AC464" s="5">
        <v>5</v>
      </c>
    </row>
    <row r="465" spans="1:29" x14ac:dyDescent="0.25">
      <c r="A465" t="s">
        <v>535</v>
      </c>
      <c r="B465" s="5">
        <v>485</v>
      </c>
      <c r="C465" s="5">
        <v>421</v>
      </c>
      <c r="D465" s="5">
        <v>407</v>
      </c>
      <c r="E465" s="5">
        <v>312</v>
      </c>
      <c r="F465" s="5">
        <v>321</v>
      </c>
      <c r="G465" s="5">
        <v>301</v>
      </c>
      <c r="H465" s="5">
        <v>275</v>
      </c>
      <c r="I465" s="5">
        <v>249</v>
      </c>
      <c r="J465" s="5">
        <v>276</v>
      </c>
      <c r="K465" s="5">
        <v>292</v>
      </c>
      <c r="L465" s="5">
        <v>302</v>
      </c>
      <c r="M465" s="5">
        <v>258</v>
      </c>
      <c r="N465" s="5">
        <v>331</v>
      </c>
      <c r="O465" s="5">
        <v>351</v>
      </c>
      <c r="P465" s="5">
        <v>358</v>
      </c>
      <c r="Q465" s="5">
        <v>339</v>
      </c>
      <c r="R465" s="5">
        <v>365</v>
      </c>
      <c r="S465" s="5">
        <v>361</v>
      </c>
      <c r="T465" s="5">
        <v>354</v>
      </c>
      <c r="U465" s="5">
        <v>347</v>
      </c>
      <c r="V465" s="5">
        <v>365</v>
      </c>
      <c r="W465" s="5">
        <v>398</v>
      </c>
      <c r="X465" s="5">
        <v>428</v>
      </c>
      <c r="Y465" s="5">
        <v>450</v>
      </c>
      <c r="Z465" s="5">
        <v>468</v>
      </c>
      <c r="AA465" s="5">
        <v>449</v>
      </c>
      <c r="AB465" s="5">
        <v>393</v>
      </c>
      <c r="AC465" s="5">
        <v>334</v>
      </c>
    </row>
    <row r="466" spans="1:29" x14ac:dyDescent="0.25">
      <c r="A466" t="s">
        <v>536</v>
      </c>
      <c r="B466" s="5">
        <v>39</v>
      </c>
      <c r="C466" s="5">
        <v>34</v>
      </c>
      <c r="D466" s="5">
        <v>33</v>
      </c>
      <c r="E466" s="5">
        <v>33</v>
      </c>
      <c r="F466" s="5">
        <v>29</v>
      </c>
      <c r="G466" s="5">
        <v>21</v>
      </c>
      <c r="H466" s="5">
        <v>22</v>
      </c>
      <c r="I466" s="5">
        <v>18</v>
      </c>
      <c r="J466" s="5">
        <v>19</v>
      </c>
      <c r="K466" s="5">
        <v>18</v>
      </c>
      <c r="L466" s="5">
        <v>18</v>
      </c>
      <c r="M466" s="5">
        <v>18</v>
      </c>
      <c r="N466" s="5">
        <v>25</v>
      </c>
      <c r="O466" s="5">
        <v>27</v>
      </c>
      <c r="P466" s="5">
        <v>26</v>
      </c>
      <c r="Q466" s="5">
        <v>19</v>
      </c>
      <c r="R466" s="5">
        <v>23</v>
      </c>
      <c r="S466" s="5">
        <v>19</v>
      </c>
      <c r="T466" s="5">
        <v>17</v>
      </c>
      <c r="U466" s="5">
        <v>16</v>
      </c>
      <c r="V466" s="5">
        <v>19</v>
      </c>
      <c r="W466" s="5">
        <v>26</v>
      </c>
      <c r="X466" s="5">
        <v>36</v>
      </c>
      <c r="Y466" s="5">
        <v>33</v>
      </c>
      <c r="Z466" s="5">
        <v>38</v>
      </c>
      <c r="AA466" s="5">
        <v>54</v>
      </c>
      <c r="AB466" s="5">
        <v>31</v>
      </c>
      <c r="AC466" s="5">
        <v>27</v>
      </c>
    </row>
    <row r="467" spans="1:29" x14ac:dyDescent="0.25">
      <c r="A467" t="s">
        <v>537</v>
      </c>
      <c r="B467" s="5">
        <v>13</v>
      </c>
      <c r="C467" s="5">
        <v>11</v>
      </c>
      <c r="D467" s="5">
        <v>6</v>
      </c>
      <c r="E467" s="5">
        <v>4</v>
      </c>
      <c r="F467" s="5">
        <v>2</v>
      </c>
      <c r="G467" s="5">
        <v>2</v>
      </c>
      <c r="H467" s="5">
        <v>2</v>
      </c>
      <c r="I467" s="5">
        <v>2</v>
      </c>
      <c r="J467" s="5">
        <v>2</v>
      </c>
      <c r="K467" s="5">
        <v>2</v>
      </c>
      <c r="L467" s="5">
        <v>2</v>
      </c>
      <c r="M467" s="5">
        <v>3</v>
      </c>
      <c r="N467" s="5">
        <v>4</v>
      </c>
      <c r="O467" s="5">
        <v>9</v>
      </c>
      <c r="P467" s="5">
        <v>7</v>
      </c>
      <c r="Q467" s="5">
        <v>5</v>
      </c>
      <c r="R467" s="5">
        <v>7</v>
      </c>
      <c r="S467" s="5">
        <v>5</v>
      </c>
      <c r="T467" s="5">
        <v>4</v>
      </c>
      <c r="U467" s="5">
        <v>5</v>
      </c>
      <c r="V467" s="5">
        <v>4</v>
      </c>
      <c r="W467" s="5">
        <v>4</v>
      </c>
      <c r="X467" s="5">
        <v>5</v>
      </c>
      <c r="Y467" s="5">
        <v>3</v>
      </c>
      <c r="Z467" s="5">
        <v>9</v>
      </c>
      <c r="AA467" s="5">
        <v>13</v>
      </c>
      <c r="AB467" s="5">
        <v>8</v>
      </c>
      <c r="AC467" s="5">
        <v>7</v>
      </c>
    </row>
    <row r="468" spans="1:29" x14ac:dyDescent="0.25">
      <c r="A468" t="s">
        <v>538</v>
      </c>
      <c r="B468" s="5">
        <v>21</v>
      </c>
      <c r="C468" s="5">
        <v>22</v>
      </c>
      <c r="D468" s="5">
        <v>14</v>
      </c>
      <c r="E468" s="5">
        <v>11</v>
      </c>
      <c r="F468" s="5">
        <v>8</v>
      </c>
      <c r="G468" s="5">
        <v>5</v>
      </c>
      <c r="H468" s="5">
        <v>4</v>
      </c>
      <c r="I468" s="5">
        <v>4</v>
      </c>
      <c r="J468" s="5">
        <v>4</v>
      </c>
      <c r="K468" s="5">
        <v>5</v>
      </c>
      <c r="L468" s="5">
        <v>10</v>
      </c>
      <c r="M468" s="5">
        <v>9</v>
      </c>
      <c r="N468" s="5">
        <v>9</v>
      </c>
      <c r="O468" s="5">
        <v>15</v>
      </c>
      <c r="P468" s="5">
        <v>11</v>
      </c>
      <c r="Q468" s="5">
        <v>6</v>
      </c>
      <c r="R468" s="5">
        <v>7</v>
      </c>
      <c r="S468" s="5">
        <v>5</v>
      </c>
      <c r="T468" s="5">
        <v>5</v>
      </c>
      <c r="U468" s="5">
        <v>6</v>
      </c>
      <c r="V468" s="5">
        <v>6</v>
      </c>
      <c r="W468" s="5">
        <v>6</v>
      </c>
      <c r="X468" s="5">
        <v>7</v>
      </c>
      <c r="Y468" s="5">
        <v>9</v>
      </c>
      <c r="Z468" s="5">
        <v>7</v>
      </c>
      <c r="AA468" s="5">
        <v>13</v>
      </c>
      <c r="AB468" s="5">
        <v>11</v>
      </c>
      <c r="AC468" s="5">
        <v>10</v>
      </c>
    </row>
    <row r="469" spans="1:29" x14ac:dyDescent="0.25">
      <c r="A469" t="s">
        <v>539</v>
      </c>
      <c r="B469" s="5">
        <v>76</v>
      </c>
      <c r="C469" s="5">
        <v>81</v>
      </c>
      <c r="D469" s="5">
        <v>61</v>
      </c>
      <c r="E469" s="5">
        <v>46</v>
      </c>
      <c r="F469" s="5">
        <v>30</v>
      </c>
      <c r="G469" s="5">
        <v>18</v>
      </c>
      <c r="H469" s="5">
        <v>25</v>
      </c>
      <c r="I469" s="5">
        <v>23</v>
      </c>
      <c r="J469" s="5">
        <v>25</v>
      </c>
      <c r="K469" s="5">
        <v>32</v>
      </c>
      <c r="L469" s="5">
        <v>37</v>
      </c>
      <c r="M469" s="5">
        <v>39</v>
      </c>
      <c r="N469" s="5">
        <v>68</v>
      </c>
      <c r="O469" s="5">
        <v>77</v>
      </c>
      <c r="P469" s="5">
        <v>59</v>
      </c>
      <c r="Q469" s="5">
        <v>42</v>
      </c>
      <c r="R469" s="5">
        <v>28</v>
      </c>
      <c r="S469" s="5">
        <v>18</v>
      </c>
      <c r="T469" s="5">
        <v>20</v>
      </c>
      <c r="U469" s="5">
        <v>18</v>
      </c>
      <c r="V469" s="5">
        <v>22</v>
      </c>
      <c r="W469" s="5">
        <v>27</v>
      </c>
      <c r="X469" s="5">
        <v>42</v>
      </c>
      <c r="Y469" s="5">
        <v>54</v>
      </c>
      <c r="Z469" s="5">
        <v>64</v>
      </c>
      <c r="AA469" s="5">
        <v>66</v>
      </c>
      <c r="AB469" s="5">
        <v>45</v>
      </c>
      <c r="AC469" s="5">
        <v>32</v>
      </c>
    </row>
    <row r="470" spans="1:29" x14ac:dyDescent="0.25">
      <c r="A470" t="s">
        <v>81</v>
      </c>
      <c r="B470" s="5">
        <v>14</v>
      </c>
      <c r="C470" s="5">
        <v>19</v>
      </c>
      <c r="D470" s="5">
        <v>12</v>
      </c>
      <c r="E470" s="5">
        <v>9</v>
      </c>
      <c r="F470" s="5">
        <v>7</v>
      </c>
      <c r="G470" s="5">
        <v>11</v>
      </c>
      <c r="H470" s="5">
        <v>6</v>
      </c>
      <c r="I470" s="5">
        <v>7</v>
      </c>
      <c r="J470" s="5">
        <v>10</v>
      </c>
      <c r="K470" s="5">
        <v>9</v>
      </c>
      <c r="L470" s="5">
        <v>9</v>
      </c>
      <c r="M470" s="5">
        <v>3</v>
      </c>
      <c r="N470" s="5">
        <v>11</v>
      </c>
      <c r="O470" s="5">
        <v>18</v>
      </c>
      <c r="P470" s="5">
        <v>17</v>
      </c>
      <c r="Q470" s="5">
        <v>13</v>
      </c>
      <c r="R470" s="5">
        <v>13</v>
      </c>
      <c r="S470" s="5">
        <v>7</v>
      </c>
      <c r="T470" s="5">
        <v>9</v>
      </c>
      <c r="U470" s="5">
        <v>4</v>
      </c>
      <c r="V470" s="5">
        <v>6</v>
      </c>
      <c r="W470" s="5">
        <v>6</v>
      </c>
      <c r="X470" s="5">
        <v>14</v>
      </c>
      <c r="Y470" s="5">
        <v>14</v>
      </c>
      <c r="Z470" s="5">
        <v>21</v>
      </c>
      <c r="AA470" s="5">
        <v>21</v>
      </c>
      <c r="AB470" s="5">
        <v>12</v>
      </c>
      <c r="AC470" s="5">
        <v>12</v>
      </c>
    </row>
    <row r="471" spans="1:29" x14ac:dyDescent="0.25">
      <c r="A471" t="s">
        <v>33</v>
      </c>
      <c r="B471" s="5">
        <v>17</v>
      </c>
      <c r="C471" s="5">
        <v>12</v>
      </c>
      <c r="D471" s="5">
        <v>11</v>
      </c>
      <c r="E471" s="5">
        <v>14</v>
      </c>
      <c r="F471" s="5">
        <v>8</v>
      </c>
      <c r="G471" s="5">
        <v>10</v>
      </c>
      <c r="H471" s="5">
        <v>8</v>
      </c>
      <c r="I471" s="5">
        <v>10</v>
      </c>
      <c r="J471" s="5">
        <v>6</v>
      </c>
      <c r="K471" s="5">
        <v>11</v>
      </c>
      <c r="L471" s="5">
        <v>7</v>
      </c>
      <c r="M471" s="5">
        <v>7</v>
      </c>
      <c r="N471" s="5">
        <v>9</v>
      </c>
      <c r="O471" s="5">
        <v>16</v>
      </c>
      <c r="P471" s="5">
        <v>13</v>
      </c>
      <c r="Q471" s="5">
        <v>9</v>
      </c>
      <c r="R471" s="5">
        <v>10</v>
      </c>
      <c r="S471" s="5">
        <v>8</v>
      </c>
      <c r="T471" s="5">
        <v>10</v>
      </c>
      <c r="U471" s="5">
        <v>8</v>
      </c>
      <c r="V471" s="5">
        <v>8</v>
      </c>
      <c r="W471" s="5">
        <v>6</v>
      </c>
      <c r="X471" s="5">
        <v>9</v>
      </c>
      <c r="Y471" s="5">
        <v>10</v>
      </c>
      <c r="Z471" s="5">
        <v>14</v>
      </c>
      <c r="AA471" s="5">
        <v>11</v>
      </c>
      <c r="AB471" s="5">
        <v>7</v>
      </c>
      <c r="AC471" s="5">
        <v>8</v>
      </c>
    </row>
    <row r="472" spans="1:29" x14ac:dyDescent="0.25">
      <c r="A472" t="s">
        <v>540</v>
      </c>
      <c r="B472" s="5">
        <v>9</v>
      </c>
      <c r="C472" s="5">
        <v>10</v>
      </c>
      <c r="D472" s="5">
        <v>10</v>
      </c>
      <c r="E472" s="5">
        <v>12</v>
      </c>
      <c r="F472" s="5">
        <v>15</v>
      </c>
      <c r="G472" s="5">
        <v>10</v>
      </c>
      <c r="H472" s="5">
        <v>10</v>
      </c>
      <c r="I472" s="5">
        <v>7</v>
      </c>
      <c r="J472" s="5">
        <v>5</v>
      </c>
      <c r="K472" s="5">
        <v>8</v>
      </c>
      <c r="L472" s="5">
        <v>11</v>
      </c>
      <c r="M472" s="5">
        <v>13</v>
      </c>
      <c r="N472" s="5">
        <v>15</v>
      </c>
      <c r="O472" s="5">
        <v>15</v>
      </c>
      <c r="P472" s="5">
        <v>14</v>
      </c>
      <c r="Q472" s="5">
        <v>7</v>
      </c>
      <c r="R472" s="5">
        <v>11</v>
      </c>
      <c r="S472" s="5">
        <v>6</v>
      </c>
      <c r="T472" s="5">
        <v>6</v>
      </c>
      <c r="U472" s="5">
        <v>6</v>
      </c>
      <c r="V472" s="5">
        <v>6</v>
      </c>
      <c r="W472" s="5">
        <v>7</v>
      </c>
      <c r="X472" s="5">
        <v>11</v>
      </c>
      <c r="Y472" s="5">
        <v>14</v>
      </c>
      <c r="Z472" s="5">
        <v>14</v>
      </c>
      <c r="AA472" s="5">
        <v>13</v>
      </c>
      <c r="AB472" s="5">
        <v>11</v>
      </c>
      <c r="AC472" s="5">
        <v>14</v>
      </c>
    </row>
    <row r="473" spans="1:29" x14ac:dyDescent="0.25">
      <c r="A473" t="s">
        <v>541</v>
      </c>
      <c r="B473" s="5">
        <v>53</v>
      </c>
      <c r="C473" s="5">
        <v>57</v>
      </c>
      <c r="D473" s="5">
        <v>43</v>
      </c>
      <c r="E473" s="5">
        <v>36</v>
      </c>
      <c r="F473" s="5">
        <v>30</v>
      </c>
      <c r="G473" s="5">
        <v>24</v>
      </c>
      <c r="H473" s="5">
        <v>25</v>
      </c>
      <c r="I473" s="5">
        <v>30</v>
      </c>
      <c r="J473" s="5">
        <v>25</v>
      </c>
      <c r="K473" s="5">
        <v>26</v>
      </c>
      <c r="L473" s="5">
        <v>26</v>
      </c>
      <c r="M473" s="5">
        <v>24</v>
      </c>
      <c r="N473" s="5">
        <v>38</v>
      </c>
      <c r="O473" s="5">
        <v>49</v>
      </c>
      <c r="P473" s="5">
        <v>54</v>
      </c>
      <c r="Q473" s="5">
        <v>39</v>
      </c>
      <c r="R473" s="5">
        <v>34</v>
      </c>
      <c r="S473" s="5">
        <v>39</v>
      </c>
      <c r="T473" s="5">
        <v>41</v>
      </c>
      <c r="U473" s="5">
        <v>38</v>
      </c>
      <c r="V473" s="5">
        <v>32</v>
      </c>
      <c r="W473" s="5">
        <v>29</v>
      </c>
      <c r="X473" s="5">
        <v>40</v>
      </c>
      <c r="Y473" s="5">
        <v>38</v>
      </c>
      <c r="Z473" s="5">
        <v>57</v>
      </c>
      <c r="AA473" s="5">
        <v>62</v>
      </c>
      <c r="AB473" s="5">
        <v>41</v>
      </c>
      <c r="AC473" s="5">
        <v>34</v>
      </c>
    </row>
    <row r="474" spans="1:29" x14ac:dyDescent="0.25">
      <c r="A474" t="s">
        <v>31</v>
      </c>
      <c r="B474" s="5">
        <v>20</v>
      </c>
      <c r="C474" s="5">
        <v>16</v>
      </c>
      <c r="D474" s="5">
        <v>17</v>
      </c>
      <c r="E474" s="5">
        <v>44</v>
      </c>
      <c r="F474" s="5">
        <v>41</v>
      </c>
      <c r="G474" s="5">
        <v>33</v>
      </c>
      <c r="H474" s="5">
        <v>8</v>
      </c>
      <c r="I474" s="5">
        <v>7</v>
      </c>
      <c r="J474" s="5">
        <v>3</v>
      </c>
      <c r="K474" s="5">
        <v>6</v>
      </c>
      <c r="L474" s="5">
        <v>6</v>
      </c>
      <c r="M474" s="5">
        <v>8</v>
      </c>
      <c r="N474" s="5">
        <v>12</v>
      </c>
      <c r="O474" s="5">
        <v>15</v>
      </c>
      <c r="P474" s="5">
        <v>10</v>
      </c>
      <c r="Q474" s="5">
        <v>24</v>
      </c>
      <c r="R474" s="5">
        <v>28</v>
      </c>
      <c r="S474" s="5">
        <v>26</v>
      </c>
      <c r="T474" s="5">
        <v>7</v>
      </c>
      <c r="U474" s="5">
        <v>6</v>
      </c>
      <c r="V474" s="5">
        <v>4</v>
      </c>
      <c r="W474" s="5">
        <v>5</v>
      </c>
      <c r="X474" s="5">
        <v>8</v>
      </c>
      <c r="Y474" s="5">
        <v>11</v>
      </c>
      <c r="Z474" s="5">
        <v>13</v>
      </c>
      <c r="AA474" s="5">
        <v>20</v>
      </c>
      <c r="AB474" s="5">
        <v>18</v>
      </c>
      <c r="AC474" s="5">
        <v>47</v>
      </c>
    </row>
    <row r="475" spans="1:29" x14ac:dyDescent="0.25">
      <c r="A475" t="s">
        <v>542</v>
      </c>
      <c r="B475" s="5">
        <v>62</v>
      </c>
      <c r="C475" s="5">
        <v>61</v>
      </c>
      <c r="D475" s="5">
        <v>62</v>
      </c>
      <c r="E475" s="5">
        <v>46</v>
      </c>
      <c r="F475" s="5">
        <v>42</v>
      </c>
      <c r="G475" s="5">
        <v>31</v>
      </c>
      <c r="H475" s="5">
        <v>36</v>
      </c>
      <c r="I475" s="5">
        <v>33</v>
      </c>
      <c r="J475" s="5">
        <v>36</v>
      </c>
      <c r="K475" s="5">
        <v>43</v>
      </c>
      <c r="L475" s="5">
        <v>49</v>
      </c>
      <c r="M475" s="5">
        <v>41</v>
      </c>
      <c r="N475" s="5">
        <v>50</v>
      </c>
      <c r="O475" s="5">
        <v>48</v>
      </c>
      <c r="P475" s="5">
        <v>45</v>
      </c>
      <c r="Q475" s="5">
        <v>34</v>
      </c>
      <c r="R475" s="5">
        <v>33</v>
      </c>
      <c r="S475" s="5">
        <v>34</v>
      </c>
      <c r="T475" s="5">
        <v>29</v>
      </c>
      <c r="U475" s="5">
        <v>30</v>
      </c>
      <c r="V475" s="5">
        <v>30</v>
      </c>
      <c r="W475" s="5">
        <v>38</v>
      </c>
      <c r="X475" s="5">
        <v>40</v>
      </c>
      <c r="Y475" s="5">
        <v>47</v>
      </c>
      <c r="Z475" s="5">
        <v>40</v>
      </c>
      <c r="AA475" s="5">
        <v>34</v>
      </c>
      <c r="AB475" s="5">
        <v>35</v>
      </c>
      <c r="AC475" s="5">
        <v>31</v>
      </c>
    </row>
    <row r="476" spans="1:29" x14ac:dyDescent="0.25">
      <c r="A476" t="s">
        <v>32</v>
      </c>
      <c r="B476" s="5">
        <v>14</v>
      </c>
      <c r="C476" s="5">
        <v>10</v>
      </c>
      <c r="D476" s="5">
        <v>8</v>
      </c>
      <c r="E476" s="5">
        <v>33</v>
      </c>
      <c r="F476" s="5">
        <v>31</v>
      </c>
      <c r="G476" s="5">
        <v>25</v>
      </c>
      <c r="H476" s="5">
        <v>7</v>
      </c>
      <c r="I476" s="5">
        <v>8</v>
      </c>
      <c r="J476" s="5">
        <v>4</v>
      </c>
      <c r="K476" s="5">
        <v>2</v>
      </c>
      <c r="L476" s="5">
        <v>2</v>
      </c>
      <c r="M476" s="5">
        <v>5</v>
      </c>
      <c r="N476" s="5">
        <v>5</v>
      </c>
      <c r="O476" s="5">
        <v>4</v>
      </c>
      <c r="P476" s="5">
        <v>3</v>
      </c>
      <c r="Q476" s="5">
        <v>11</v>
      </c>
      <c r="R476" s="5">
        <v>20</v>
      </c>
      <c r="S476" s="5">
        <v>14</v>
      </c>
      <c r="T476" s="5">
        <v>4</v>
      </c>
      <c r="U476" s="5">
        <v>2</v>
      </c>
      <c r="V476" s="5">
        <v>2</v>
      </c>
      <c r="W476" s="5">
        <v>3</v>
      </c>
      <c r="X476" s="5">
        <v>3</v>
      </c>
      <c r="Y476" s="5">
        <v>5</v>
      </c>
      <c r="Z476" s="5">
        <v>7</v>
      </c>
      <c r="AA476" s="5">
        <v>9</v>
      </c>
      <c r="AB476" s="5">
        <v>10</v>
      </c>
      <c r="AC476" s="5">
        <v>19</v>
      </c>
    </row>
    <row r="477" spans="1:29" x14ac:dyDescent="0.25">
      <c r="A477" t="s">
        <v>60</v>
      </c>
      <c r="B477" s="5">
        <v>11</v>
      </c>
      <c r="C477" s="5">
        <v>12</v>
      </c>
      <c r="D477" s="5">
        <v>10</v>
      </c>
      <c r="E477" s="5">
        <v>18</v>
      </c>
      <c r="F477" s="5">
        <v>14</v>
      </c>
      <c r="G477" s="5">
        <v>10</v>
      </c>
      <c r="H477" s="5">
        <v>5</v>
      </c>
      <c r="I477" s="5">
        <v>4</v>
      </c>
      <c r="J477" s="5">
        <v>6</v>
      </c>
      <c r="K477" s="5">
        <v>3</v>
      </c>
      <c r="L477" s="5">
        <v>3</v>
      </c>
      <c r="M477" s="5">
        <v>3</v>
      </c>
      <c r="N477" s="5">
        <v>4</v>
      </c>
      <c r="O477" s="5">
        <v>7</v>
      </c>
      <c r="P477" s="5">
        <v>8</v>
      </c>
      <c r="Q477" s="5">
        <v>7</v>
      </c>
      <c r="R477" s="5">
        <v>10</v>
      </c>
      <c r="S477" s="5">
        <v>8</v>
      </c>
      <c r="T477" s="5">
        <v>7</v>
      </c>
      <c r="U477" s="5">
        <v>5</v>
      </c>
      <c r="V477" s="5">
        <v>3</v>
      </c>
      <c r="W477" s="5">
        <v>4</v>
      </c>
      <c r="X477" s="5">
        <v>4</v>
      </c>
      <c r="Y477" s="5">
        <v>4</v>
      </c>
      <c r="Z477" s="5">
        <v>5</v>
      </c>
      <c r="AA477" s="5">
        <v>8</v>
      </c>
      <c r="AB477" s="5">
        <v>6</v>
      </c>
      <c r="AC477" s="5">
        <v>9</v>
      </c>
    </row>
    <row r="478" spans="1:29" x14ac:dyDescent="0.25">
      <c r="A478" t="s">
        <v>543</v>
      </c>
      <c r="B478" s="5">
        <v>241</v>
      </c>
      <c r="C478" s="5">
        <v>222</v>
      </c>
      <c r="D478" s="5">
        <v>199</v>
      </c>
      <c r="E478" s="5">
        <v>157</v>
      </c>
      <c r="F478" s="5">
        <v>153</v>
      </c>
      <c r="G478" s="5">
        <v>163</v>
      </c>
      <c r="H478" s="5">
        <v>145</v>
      </c>
      <c r="I478" s="5">
        <v>125</v>
      </c>
      <c r="J478" s="5">
        <v>116</v>
      </c>
      <c r="K478" s="5">
        <v>124</v>
      </c>
      <c r="L478" s="5">
        <v>124</v>
      </c>
      <c r="M478" s="5">
        <v>112</v>
      </c>
      <c r="N478" s="5">
        <v>160</v>
      </c>
      <c r="O478" s="5">
        <v>146</v>
      </c>
      <c r="P478" s="5">
        <v>146</v>
      </c>
      <c r="Q478" s="5">
        <v>123</v>
      </c>
      <c r="R478" s="5">
        <v>129</v>
      </c>
      <c r="S478" s="5">
        <v>135</v>
      </c>
      <c r="T478" s="5">
        <v>121</v>
      </c>
      <c r="U478" s="5">
        <v>133</v>
      </c>
      <c r="V478" s="5">
        <v>134</v>
      </c>
      <c r="W478" s="5">
        <v>157</v>
      </c>
      <c r="X478" s="5">
        <v>166</v>
      </c>
      <c r="Y478" s="5">
        <v>172</v>
      </c>
      <c r="Z478" s="5">
        <v>203</v>
      </c>
      <c r="AA478" s="5">
        <v>212</v>
      </c>
      <c r="AB478" s="5">
        <v>163</v>
      </c>
      <c r="AC478" s="5">
        <v>133</v>
      </c>
    </row>
    <row r="479" spans="1:29" x14ac:dyDescent="0.25">
      <c r="A479" t="s">
        <v>544</v>
      </c>
      <c r="B479" s="5">
        <v>20</v>
      </c>
      <c r="C479" s="5">
        <v>20</v>
      </c>
      <c r="D479" s="5">
        <v>21</v>
      </c>
      <c r="E479" s="5">
        <v>18</v>
      </c>
      <c r="F479" s="5">
        <v>13</v>
      </c>
      <c r="G479" s="5">
        <v>15</v>
      </c>
      <c r="H479" s="5">
        <v>17</v>
      </c>
      <c r="I479" s="5">
        <v>8</v>
      </c>
      <c r="J479" s="5">
        <v>9</v>
      </c>
      <c r="K479" s="5">
        <v>10</v>
      </c>
      <c r="L479" s="5">
        <v>5</v>
      </c>
      <c r="M479" s="5">
        <v>8</v>
      </c>
      <c r="N479" s="5">
        <v>18</v>
      </c>
      <c r="O479" s="5">
        <v>23</v>
      </c>
      <c r="P479" s="5">
        <v>21</v>
      </c>
      <c r="Q479" s="5">
        <v>11</v>
      </c>
      <c r="R479" s="5">
        <v>10</v>
      </c>
      <c r="S479" s="5">
        <v>9</v>
      </c>
      <c r="T479" s="5">
        <v>5</v>
      </c>
      <c r="U479" s="5">
        <v>6</v>
      </c>
      <c r="V479" s="5">
        <v>8</v>
      </c>
      <c r="W479" s="5">
        <v>7</v>
      </c>
      <c r="X479" s="5">
        <v>7</v>
      </c>
      <c r="Y479" s="5">
        <v>11</v>
      </c>
      <c r="Z479" s="5">
        <v>20</v>
      </c>
      <c r="AA479" s="5">
        <v>19</v>
      </c>
      <c r="AB479" s="5">
        <v>13</v>
      </c>
      <c r="AC479" s="5">
        <v>12</v>
      </c>
    </row>
    <row r="480" spans="1:29" x14ac:dyDescent="0.25">
      <c r="A480" t="s">
        <v>545</v>
      </c>
      <c r="B480" s="5">
        <v>34</v>
      </c>
      <c r="C480" s="5">
        <v>40</v>
      </c>
      <c r="D480" s="5">
        <v>29</v>
      </c>
      <c r="E480" s="5">
        <v>20</v>
      </c>
      <c r="F480" s="5">
        <v>17</v>
      </c>
      <c r="G480" s="5">
        <v>16</v>
      </c>
      <c r="H480" s="5">
        <v>15</v>
      </c>
      <c r="I480" s="5">
        <v>16</v>
      </c>
      <c r="J480" s="5">
        <v>16</v>
      </c>
      <c r="K480" s="5">
        <v>10</v>
      </c>
      <c r="L480" s="5">
        <v>14</v>
      </c>
      <c r="M480" s="5">
        <v>14</v>
      </c>
      <c r="N480" s="5">
        <v>20</v>
      </c>
      <c r="O480" s="5">
        <v>21</v>
      </c>
      <c r="P480" s="5">
        <v>16</v>
      </c>
      <c r="Q480" s="5">
        <v>14</v>
      </c>
      <c r="R480" s="5">
        <v>9</v>
      </c>
      <c r="S480" s="5">
        <v>10</v>
      </c>
      <c r="T480" s="5">
        <v>16</v>
      </c>
      <c r="U480" s="5">
        <v>15</v>
      </c>
      <c r="V480" s="5">
        <v>19</v>
      </c>
      <c r="W480" s="5">
        <v>20</v>
      </c>
      <c r="X480" s="5">
        <v>14</v>
      </c>
      <c r="Y480" s="5">
        <v>20</v>
      </c>
      <c r="Z480" s="5">
        <v>20</v>
      </c>
      <c r="AA480" s="5">
        <v>19</v>
      </c>
      <c r="AB480" s="5">
        <v>16</v>
      </c>
      <c r="AC480" s="5">
        <v>14</v>
      </c>
    </row>
    <row r="481" spans="1:29" x14ac:dyDescent="0.25">
      <c r="A481" t="s">
        <v>95</v>
      </c>
      <c r="B481" s="5">
        <v>38</v>
      </c>
      <c r="C481" s="5">
        <v>63</v>
      </c>
      <c r="D481" s="5">
        <v>49</v>
      </c>
      <c r="E481" s="5">
        <v>42</v>
      </c>
      <c r="F481" s="5">
        <v>36</v>
      </c>
      <c r="G481" s="5">
        <v>33</v>
      </c>
      <c r="H481" s="5">
        <v>21</v>
      </c>
      <c r="I481" s="5">
        <v>25</v>
      </c>
      <c r="J481" s="5">
        <v>13</v>
      </c>
      <c r="K481" s="5">
        <v>10</v>
      </c>
      <c r="L481" s="5">
        <v>9</v>
      </c>
      <c r="M481" s="5">
        <v>16</v>
      </c>
      <c r="N481" s="5">
        <v>29</v>
      </c>
      <c r="O481" s="5">
        <v>47</v>
      </c>
      <c r="P481" s="5">
        <v>32</v>
      </c>
      <c r="Q481" s="5">
        <v>23</v>
      </c>
      <c r="R481" s="5">
        <v>23</v>
      </c>
      <c r="S481" s="5">
        <v>26</v>
      </c>
      <c r="T481" s="5">
        <v>21</v>
      </c>
      <c r="U481" s="5">
        <v>13</v>
      </c>
      <c r="V481" s="5">
        <v>17</v>
      </c>
      <c r="W481" s="5">
        <v>18</v>
      </c>
      <c r="X481" s="5">
        <v>25</v>
      </c>
      <c r="Y481" s="5">
        <v>30</v>
      </c>
      <c r="Z481" s="5">
        <v>43</v>
      </c>
      <c r="AA481" s="5">
        <v>51</v>
      </c>
      <c r="AB481" s="5">
        <v>34</v>
      </c>
      <c r="AC481" s="5">
        <v>32</v>
      </c>
    </row>
    <row r="482" spans="1:29" x14ac:dyDescent="0.25">
      <c r="A482" t="s">
        <v>546</v>
      </c>
      <c r="B482" s="5">
        <v>14</v>
      </c>
      <c r="C482" s="5">
        <v>12</v>
      </c>
      <c r="D482" s="5">
        <v>8</v>
      </c>
      <c r="E482" s="5">
        <v>4</v>
      </c>
      <c r="F482" s="5">
        <v>4</v>
      </c>
      <c r="G482" s="5">
        <v>4</v>
      </c>
      <c r="H482" s="5">
        <v>4</v>
      </c>
      <c r="I482" s="5">
        <v>4</v>
      </c>
      <c r="J482" s="5">
        <v>2</v>
      </c>
      <c r="K482" s="5">
        <v>2</v>
      </c>
      <c r="L482" s="5">
        <v>5</v>
      </c>
      <c r="M482" s="5">
        <v>5</v>
      </c>
      <c r="N482" s="5">
        <v>5</v>
      </c>
      <c r="O482" s="5">
        <v>6</v>
      </c>
      <c r="P482" s="5">
        <v>5</v>
      </c>
      <c r="Q482" s="5">
        <v>3</v>
      </c>
      <c r="R482" s="5">
        <v>2</v>
      </c>
      <c r="S482" s="5">
        <v>2</v>
      </c>
      <c r="T482" s="5">
        <v>4</v>
      </c>
      <c r="U482" s="5">
        <v>4</v>
      </c>
      <c r="V482" s="5">
        <v>5</v>
      </c>
      <c r="W482" s="5">
        <v>3</v>
      </c>
      <c r="X482" s="5">
        <v>2</v>
      </c>
      <c r="Y482" s="5">
        <v>4</v>
      </c>
      <c r="Z482" s="5">
        <v>7</v>
      </c>
      <c r="AA482" s="5">
        <v>9</v>
      </c>
      <c r="AB482" s="5">
        <v>5</v>
      </c>
      <c r="AC482" s="5">
        <v>5</v>
      </c>
    </row>
    <row r="483" spans="1:29" x14ac:dyDescent="0.25">
      <c r="A483" t="s">
        <v>547</v>
      </c>
      <c r="B483" s="5">
        <v>52</v>
      </c>
      <c r="C483" s="5">
        <v>48</v>
      </c>
      <c r="D483" s="5">
        <v>38</v>
      </c>
      <c r="E483" s="5">
        <v>25</v>
      </c>
      <c r="F483" s="5">
        <v>28</v>
      </c>
      <c r="G483" s="5">
        <v>18</v>
      </c>
      <c r="H483" s="5">
        <v>16</v>
      </c>
      <c r="I483" s="5">
        <v>17</v>
      </c>
      <c r="J483" s="5">
        <v>19</v>
      </c>
      <c r="K483" s="5">
        <v>22</v>
      </c>
      <c r="L483" s="5">
        <v>22</v>
      </c>
      <c r="M483" s="5">
        <v>25</v>
      </c>
      <c r="N483" s="5">
        <v>34</v>
      </c>
      <c r="O483" s="5">
        <v>42</v>
      </c>
      <c r="P483" s="5">
        <v>34</v>
      </c>
      <c r="Q483" s="5">
        <v>21</v>
      </c>
      <c r="R483" s="5">
        <v>24</v>
      </c>
      <c r="S483" s="5">
        <v>28</v>
      </c>
      <c r="T483" s="5">
        <v>27</v>
      </c>
      <c r="U483" s="5">
        <v>25</v>
      </c>
      <c r="V483" s="5">
        <v>24</v>
      </c>
      <c r="W483" s="5">
        <v>25</v>
      </c>
      <c r="X483" s="5">
        <v>24</v>
      </c>
      <c r="Y483" s="5">
        <v>26</v>
      </c>
      <c r="Z483" s="5">
        <v>29</v>
      </c>
      <c r="AA483" s="5">
        <v>36</v>
      </c>
      <c r="AB483" s="5">
        <v>30</v>
      </c>
      <c r="AC483" s="5">
        <v>24</v>
      </c>
    </row>
    <row r="484" spans="1:29" x14ac:dyDescent="0.25">
      <c r="A484" t="s">
        <v>28</v>
      </c>
      <c r="B484" s="5">
        <v>5</v>
      </c>
      <c r="C484" s="5">
        <v>5</v>
      </c>
      <c r="D484" s="5">
        <v>4</v>
      </c>
      <c r="E484" s="5">
        <v>4</v>
      </c>
      <c r="F484" s="5">
        <v>2</v>
      </c>
      <c r="G484" s="5">
        <v>2</v>
      </c>
      <c r="H484" s="5">
        <v>1</v>
      </c>
      <c r="I484" s="5">
        <v>2</v>
      </c>
      <c r="J484" s="5">
        <v>4</v>
      </c>
      <c r="K484" s="5">
        <v>4</v>
      </c>
      <c r="L484" s="5">
        <v>4</v>
      </c>
      <c r="M484" s="5">
        <v>2</v>
      </c>
      <c r="N484" s="5">
        <v>5</v>
      </c>
      <c r="O484" s="5">
        <v>6</v>
      </c>
      <c r="P484" s="5">
        <v>5</v>
      </c>
      <c r="Q484" s="5">
        <v>3</v>
      </c>
      <c r="R484" s="5">
        <v>2</v>
      </c>
      <c r="S484" s="5">
        <v>2</v>
      </c>
      <c r="T484" s="5">
        <v>2</v>
      </c>
      <c r="U484" s="5">
        <v>2</v>
      </c>
      <c r="V484" s="5">
        <v>6</v>
      </c>
      <c r="W484" s="5">
        <v>8</v>
      </c>
      <c r="X484" s="5">
        <v>5</v>
      </c>
      <c r="Y484" s="5">
        <v>3</v>
      </c>
      <c r="Z484" s="5">
        <v>4</v>
      </c>
      <c r="AA484" s="5">
        <v>4</v>
      </c>
      <c r="AB484" s="5">
        <v>3</v>
      </c>
      <c r="AC484" s="5">
        <v>5</v>
      </c>
    </row>
    <row r="485" spans="1:29" x14ac:dyDescent="0.25">
      <c r="A485" t="s">
        <v>548</v>
      </c>
      <c r="B485" s="5">
        <v>24</v>
      </c>
      <c r="C485" s="5">
        <v>21</v>
      </c>
      <c r="D485" s="5">
        <v>20</v>
      </c>
      <c r="E485" s="5">
        <v>24</v>
      </c>
      <c r="F485" s="5">
        <v>21</v>
      </c>
      <c r="G485" s="5">
        <v>8</v>
      </c>
      <c r="H485" s="5">
        <v>15</v>
      </c>
      <c r="I485" s="5">
        <v>10</v>
      </c>
      <c r="J485" s="5">
        <v>7</v>
      </c>
      <c r="K485" s="5">
        <v>8</v>
      </c>
      <c r="L485" s="5">
        <v>13</v>
      </c>
      <c r="M485" s="5">
        <v>16</v>
      </c>
      <c r="N485" s="5">
        <v>17</v>
      </c>
      <c r="O485" s="5">
        <v>26</v>
      </c>
      <c r="P485" s="5">
        <v>20</v>
      </c>
      <c r="Q485" s="5">
        <v>15</v>
      </c>
      <c r="R485" s="5">
        <v>13</v>
      </c>
      <c r="S485" s="5">
        <v>15</v>
      </c>
      <c r="T485" s="5">
        <v>14</v>
      </c>
      <c r="U485" s="5">
        <v>12</v>
      </c>
      <c r="V485" s="5">
        <v>15</v>
      </c>
      <c r="W485" s="5">
        <v>19</v>
      </c>
      <c r="X485" s="5">
        <v>21</v>
      </c>
      <c r="Y485" s="5">
        <v>25</v>
      </c>
      <c r="Z485" s="5">
        <v>33</v>
      </c>
      <c r="AA485" s="5">
        <v>38</v>
      </c>
      <c r="AB485" s="5">
        <v>20</v>
      </c>
      <c r="AC485" s="5">
        <v>17</v>
      </c>
    </row>
    <row r="486" spans="1:29" x14ac:dyDescent="0.25">
      <c r="A486" t="s">
        <v>549</v>
      </c>
      <c r="B486" s="5">
        <v>7</v>
      </c>
      <c r="C486" s="5">
        <v>6</v>
      </c>
      <c r="D486" s="5">
        <v>4</v>
      </c>
      <c r="E486" s="5">
        <v>3</v>
      </c>
      <c r="F486" s="5">
        <v>4</v>
      </c>
      <c r="G486" s="5">
        <v>3</v>
      </c>
      <c r="H486" s="5">
        <v>6</v>
      </c>
      <c r="I486" s="5">
        <v>7</v>
      </c>
      <c r="J486" s="5">
        <v>3</v>
      </c>
      <c r="K486" s="5">
        <v>4</v>
      </c>
      <c r="L486" s="5">
        <v>6</v>
      </c>
      <c r="M486" s="5">
        <v>5</v>
      </c>
      <c r="N486" s="5">
        <v>6</v>
      </c>
      <c r="O486" s="5">
        <v>7</v>
      </c>
      <c r="P486" s="5">
        <v>7</v>
      </c>
      <c r="Q486" s="5">
        <v>8</v>
      </c>
      <c r="R486" s="5">
        <v>6</v>
      </c>
      <c r="S486" s="5">
        <v>4</v>
      </c>
      <c r="T486" s="5">
        <v>5</v>
      </c>
      <c r="U486" s="5">
        <v>9</v>
      </c>
      <c r="V486" s="5">
        <v>6</v>
      </c>
      <c r="W486" s="5">
        <v>7</v>
      </c>
      <c r="X486" s="5">
        <v>7</v>
      </c>
      <c r="Y486" s="5">
        <v>5</v>
      </c>
      <c r="Z486" s="5">
        <v>6</v>
      </c>
      <c r="AA486" s="5">
        <v>5</v>
      </c>
      <c r="AB486" s="5">
        <v>5</v>
      </c>
      <c r="AC486" s="5">
        <v>6</v>
      </c>
    </row>
    <row r="487" spans="1:29" x14ac:dyDescent="0.25">
      <c r="A487" t="s">
        <v>550</v>
      </c>
      <c r="B487" s="5">
        <v>16</v>
      </c>
      <c r="C487" s="5">
        <v>16</v>
      </c>
      <c r="D487" s="5">
        <v>19</v>
      </c>
      <c r="E487" s="5">
        <v>19</v>
      </c>
      <c r="F487" s="5">
        <v>22</v>
      </c>
      <c r="G487" s="5">
        <v>13</v>
      </c>
      <c r="H487" s="5">
        <v>7</v>
      </c>
      <c r="I487" s="5">
        <v>9</v>
      </c>
      <c r="J487" s="5">
        <v>15</v>
      </c>
      <c r="K487" s="5">
        <v>14</v>
      </c>
      <c r="L487" s="5">
        <v>17</v>
      </c>
      <c r="M487" s="5">
        <v>16</v>
      </c>
      <c r="N487" s="5">
        <v>23</v>
      </c>
      <c r="O487" s="5">
        <v>20</v>
      </c>
      <c r="P487" s="5">
        <v>20</v>
      </c>
      <c r="Q487" s="5">
        <v>25</v>
      </c>
      <c r="R487" s="5">
        <v>28</v>
      </c>
      <c r="S487" s="5">
        <v>21</v>
      </c>
      <c r="T487" s="5">
        <v>28</v>
      </c>
      <c r="U487" s="5">
        <v>20</v>
      </c>
      <c r="V487" s="5">
        <v>16</v>
      </c>
      <c r="W487" s="5">
        <v>17</v>
      </c>
      <c r="X487" s="5">
        <v>23</v>
      </c>
      <c r="Y487" s="5">
        <v>25</v>
      </c>
      <c r="Z487" s="5">
        <v>18</v>
      </c>
      <c r="AA487" s="5">
        <v>27</v>
      </c>
      <c r="AB487" s="5">
        <v>25</v>
      </c>
      <c r="AC487" s="5">
        <v>19</v>
      </c>
    </row>
    <row r="488" spans="1:29" x14ac:dyDescent="0.25">
      <c r="A488" t="s">
        <v>551</v>
      </c>
      <c r="B488" s="5">
        <v>45</v>
      </c>
      <c r="C488" s="5">
        <v>54</v>
      </c>
      <c r="D488" s="5">
        <v>35</v>
      </c>
      <c r="E488" s="5">
        <v>28</v>
      </c>
      <c r="F488" s="5">
        <v>17</v>
      </c>
      <c r="G488" s="5">
        <v>9</v>
      </c>
      <c r="H488" s="5">
        <v>21</v>
      </c>
      <c r="I488" s="5">
        <v>14</v>
      </c>
      <c r="J488" s="5">
        <v>13</v>
      </c>
      <c r="K488" s="5">
        <v>17</v>
      </c>
      <c r="L488" s="5">
        <v>22</v>
      </c>
      <c r="M488" s="5">
        <v>30</v>
      </c>
      <c r="N488" s="5">
        <v>38</v>
      </c>
      <c r="O488" s="5">
        <v>49</v>
      </c>
      <c r="P488" s="5">
        <v>46</v>
      </c>
      <c r="Q488" s="5">
        <v>29</v>
      </c>
      <c r="R488" s="5">
        <v>28</v>
      </c>
      <c r="S488" s="5">
        <v>23</v>
      </c>
      <c r="T488" s="5">
        <v>16</v>
      </c>
      <c r="U488" s="5">
        <v>18</v>
      </c>
      <c r="V488" s="5">
        <v>17</v>
      </c>
      <c r="W488" s="5">
        <v>21</v>
      </c>
      <c r="X488" s="5">
        <v>36</v>
      </c>
      <c r="Y488" s="5">
        <v>49</v>
      </c>
      <c r="Z488" s="5">
        <v>84</v>
      </c>
      <c r="AA488" s="5">
        <v>76</v>
      </c>
      <c r="AB488" s="5">
        <v>44</v>
      </c>
      <c r="AC488" s="5">
        <v>34</v>
      </c>
    </row>
    <row r="489" spans="1:29" x14ac:dyDescent="0.25">
      <c r="A489" t="s">
        <v>552</v>
      </c>
      <c r="B489" s="5">
        <v>30</v>
      </c>
      <c r="C489" s="5">
        <v>27</v>
      </c>
      <c r="D489" s="5">
        <v>22</v>
      </c>
      <c r="E489" s="5">
        <v>9</v>
      </c>
      <c r="F489" s="5">
        <v>14</v>
      </c>
      <c r="G489" s="5">
        <v>12</v>
      </c>
      <c r="H489" s="5">
        <v>11</v>
      </c>
      <c r="I489" s="5">
        <v>9</v>
      </c>
      <c r="J489" s="5">
        <v>10</v>
      </c>
      <c r="K489" s="5">
        <v>11</v>
      </c>
      <c r="L489" s="5">
        <v>12</v>
      </c>
      <c r="M489" s="5">
        <v>10</v>
      </c>
      <c r="N489" s="5">
        <v>15</v>
      </c>
      <c r="O489" s="5">
        <v>20</v>
      </c>
      <c r="P489" s="5">
        <v>16</v>
      </c>
      <c r="Q489" s="5">
        <v>12</v>
      </c>
      <c r="R489" s="5">
        <v>12</v>
      </c>
      <c r="S489" s="5">
        <v>9</v>
      </c>
      <c r="T489" s="5">
        <v>15</v>
      </c>
      <c r="U489" s="5">
        <v>14</v>
      </c>
      <c r="V489" s="5">
        <v>18</v>
      </c>
      <c r="W489" s="5">
        <v>19</v>
      </c>
      <c r="X489" s="5">
        <v>17</v>
      </c>
      <c r="Y489" s="5">
        <v>20</v>
      </c>
      <c r="Z489" s="5">
        <v>21</v>
      </c>
      <c r="AA489" s="5">
        <v>25</v>
      </c>
      <c r="AB489" s="5">
        <v>19</v>
      </c>
      <c r="AC489" s="5">
        <v>12</v>
      </c>
    </row>
    <row r="490" spans="1:29" x14ac:dyDescent="0.25">
      <c r="A490" t="s">
        <v>553</v>
      </c>
      <c r="B490" s="5">
        <v>45</v>
      </c>
      <c r="C490" s="5">
        <v>45</v>
      </c>
      <c r="D490" s="5">
        <v>29</v>
      </c>
      <c r="E490" s="5">
        <v>17</v>
      </c>
      <c r="F490" s="5">
        <v>13</v>
      </c>
      <c r="G490" s="5">
        <v>11</v>
      </c>
      <c r="H490" s="5">
        <v>23</v>
      </c>
      <c r="I490" s="5">
        <v>13</v>
      </c>
      <c r="J490" s="5">
        <v>23</v>
      </c>
      <c r="K490" s="5">
        <v>29</v>
      </c>
      <c r="L490" s="5">
        <v>24</v>
      </c>
      <c r="M490" s="5">
        <v>21</v>
      </c>
      <c r="N490" s="5">
        <v>27</v>
      </c>
      <c r="O490" s="5">
        <v>28</v>
      </c>
      <c r="P490" s="5">
        <v>20</v>
      </c>
      <c r="Q490" s="5">
        <v>14</v>
      </c>
      <c r="R490" s="5">
        <v>17</v>
      </c>
      <c r="S490" s="5">
        <v>22</v>
      </c>
      <c r="T490" s="5">
        <v>21</v>
      </c>
      <c r="U490" s="5">
        <v>22</v>
      </c>
      <c r="V490" s="5">
        <v>23</v>
      </c>
      <c r="W490" s="5">
        <v>24</v>
      </c>
      <c r="X490" s="5">
        <v>26</v>
      </c>
      <c r="Y490" s="5">
        <v>22</v>
      </c>
      <c r="Z490" s="5">
        <v>29</v>
      </c>
      <c r="AA490" s="5">
        <v>28</v>
      </c>
      <c r="AB490" s="5">
        <v>21</v>
      </c>
      <c r="AC490" s="5">
        <v>16</v>
      </c>
    </row>
    <row r="491" spans="1:29" x14ac:dyDescent="0.25">
      <c r="A491" t="s">
        <v>554</v>
      </c>
      <c r="B491" s="5">
        <v>5</v>
      </c>
      <c r="C491" s="5">
        <v>4</v>
      </c>
      <c r="D491" s="5">
        <v>6</v>
      </c>
      <c r="E491" s="5">
        <v>2</v>
      </c>
      <c r="F491" s="5">
        <v>6</v>
      </c>
      <c r="G491" s="5">
        <v>7</v>
      </c>
      <c r="H491" s="5">
        <v>2</v>
      </c>
      <c r="I491" s="5">
        <v>2</v>
      </c>
      <c r="J491" s="5">
        <v>2</v>
      </c>
      <c r="K491" s="5">
        <v>2</v>
      </c>
      <c r="L491" s="5">
        <v>2</v>
      </c>
      <c r="M491" s="5">
        <v>2</v>
      </c>
      <c r="N491" s="5">
        <v>7</v>
      </c>
      <c r="O491" s="5">
        <v>10</v>
      </c>
      <c r="P491" s="5">
        <v>9</v>
      </c>
      <c r="Q491" s="5">
        <v>5</v>
      </c>
      <c r="R491" s="5">
        <v>5</v>
      </c>
      <c r="S491" s="5">
        <v>3</v>
      </c>
      <c r="T491" s="5">
        <v>2</v>
      </c>
      <c r="U491" s="5">
        <v>5</v>
      </c>
      <c r="V491" s="5">
        <v>3</v>
      </c>
      <c r="W491" s="5">
        <v>3</v>
      </c>
      <c r="X491" s="5">
        <v>3</v>
      </c>
      <c r="Y491" s="5">
        <v>3</v>
      </c>
      <c r="Z491" s="5">
        <v>5</v>
      </c>
      <c r="AA491" s="5">
        <v>4</v>
      </c>
      <c r="AB491" s="5">
        <v>4</v>
      </c>
      <c r="AC491" s="5">
        <v>4</v>
      </c>
    </row>
    <row r="492" spans="1:29" x14ac:dyDescent="0.25">
      <c r="A492" t="s">
        <v>555</v>
      </c>
      <c r="B492" s="5">
        <v>44</v>
      </c>
      <c r="C492" s="5">
        <v>40</v>
      </c>
      <c r="D492" s="5">
        <v>37</v>
      </c>
      <c r="E492" s="5">
        <v>39</v>
      </c>
      <c r="F492" s="5">
        <v>25</v>
      </c>
      <c r="G492" s="5">
        <v>23</v>
      </c>
      <c r="H492" s="5">
        <v>24</v>
      </c>
      <c r="I492" s="5">
        <v>22</v>
      </c>
      <c r="J492" s="5">
        <v>23</v>
      </c>
      <c r="K492" s="5">
        <v>18</v>
      </c>
      <c r="L492" s="5">
        <v>16</v>
      </c>
      <c r="M492" s="5">
        <v>19</v>
      </c>
      <c r="N492" s="5">
        <v>34</v>
      </c>
      <c r="O492" s="5">
        <v>44</v>
      </c>
      <c r="P492" s="5">
        <v>38</v>
      </c>
      <c r="Q492" s="5">
        <v>30</v>
      </c>
      <c r="R492" s="5">
        <v>19</v>
      </c>
      <c r="S492" s="5">
        <v>18</v>
      </c>
      <c r="T492" s="5">
        <v>18</v>
      </c>
      <c r="U492" s="5">
        <v>20</v>
      </c>
      <c r="V492" s="5">
        <v>19</v>
      </c>
      <c r="W492" s="5">
        <v>19</v>
      </c>
      <c r="X492" s="5">
        <v>26</v>
      </c>
      <c r="Y492" s="5">
        <v>29</v>
      </c>
      <c r="Z492" s="5">
        <v>43</v>
      </c>
      <c r="AA492" s="5">
        <v>45</v>
      </c>
      <c r="AB492" s="5">
        <v>37</v>
      </c>
      <c r="AC492" s="5">
        <v>33</v>
      </c>
    </row>
    <row r="493" spans="1:29" x14ac:dyDescent="0.25">
      <c r="A493" t="s">
        <v>556</v>
      </c>
      <c r="B493" s="5">
        <v>13</v>
      </c>
      <c r="C493" s="5">
        <v>13</v>
      </c>
      <c r="D493" s="5">
        <v>10</v>
      </c>
      <c r="E493" s="5">
        <v>6</v>
      </c>
      <c r="F493" s="5">
        <v>4</v>
      </c>
      <c r="G493" s="5">
        <v>3</v>
      </c>
      <c r="H493" s="5">
        <v>5</v>
      </c>
      <c r="I493" s="5">
        <v>6</v>
      </c>
      <c r="J493" s="5">
        <v>5</v>
      </c>
      <c r="K493" s="5">
        <v>5</v>
      </c>
      <c r="L493" s="5">
        <v>5</v>
      </c>
      <c r="M493" s="5">
        <v>4</v>
      </c>
      <c r="N493" s="5">
        <v>13</v>
      </c>
      <c r="O493" s="5">
        <v>13</v>
      </c>
      <c r="P493" s="5">
        <v>9</v>
      </c>
      <c r="Q493" s="5">
        <v>8</v>
      </c>
      <c r="R493" s="5">
        <v>5</v>
      </c>
      <c r="S493" s="5">
        <v>7</v>
      </c>
      <c r="T493" s="5">
        <v>9</v>
      </c>
      <c r="U493" s="5">
        <v>8</v>
      </c>
      <c r="V493" s="5">
        <v>4</v>
      </c>
      <c r="W493" s="5">
        <v>5</v>
      </c>
      <c r="X493" s="5">
        <v>4</v>
      </c>
      <c r="Y493" s="5">
        <v>13</v>
      </c>
      <c r="Z493" s="5">
        <v>14</v>
      </c>
      <c r="AA493" s="5">
        <v>12</v>
      </c>
      <c r="AB493" s="5">
        <v>10</v>
      </c>
      <c r="AC493" s="5">
        <v>4</v>
      </c>
    </row>
    <row r="494" spans="1:29" x14ac:dyDescent="0.25">
      <c r="A494" t="s">
        <v>87</v>
      </c>
      <c r="B494" s="5">
        <v>1</v>
      </c>
      <c r="C494" s="5">
        <v>0</v>
      </c>
      <c r="D494" s="5">
        <v>1</v>
      </c>
      <c r="E494" s="5">
        <v>3</v>
      </c>
      <c r="F494" s="5">
        <v>3</v>
      </c>
      <c r="G494" s="5">
        <v>1</v>
      </c>
      <c r="H494" s="5">
        <v>1</v>
      </c>
      <c r="I494" s="5">
        <v>1</v>
      </c>
      <c r="J494" s="5">
        <v>1</v>
      </c>
      <c r="K494" s="5">
        <v>1</v>
      </c>
      <c r="L494" s="5">
        <v>1</v>
      </c>
      <c r="M494" s="5">
        <v>1</v>
      </c>
      <c r="N494" s="5">
        <v>1</v>
      </c>
      <c r="O494" s="5">
        <v>0</v>
      </c>
      <c r="P494" s="5">
        <v>1</v>
      </c>
      <c r="Q494" s="5">
        <v>0</v>
      </c>
      <c r="R494" s="5">
        <v>2</v>
      </c>
      <c r="S494" s="5">
        <v>3</v>
      </c>
      <c r="T494" s="5">
        <v>2</v>
      </c>
      <c r="U494" s="5">
        <v>1</v>
      </c>
      <c r="V494" s="5">
        <v>1</v>
      </c>
      <c r="W494" s="5">
        <v>1</v>
      </c>
      <c r="X494" s="5">
        <v>1</v>
      </c>
      <c r="Y494" s="5">
        <v>1</v>
      </c>
      <c r="Z494" s="5">
        <v>1</v>
      </c>
      <c r="AA494" s="5">
        <v>1</v>
      </c>
      <c r="AB494" s="5">
        <v>1</v>
      </c>
      <c r="AC494" s="5">
        <v>1</v>
      </c>
    </row>
    <row r="495" spans="1:29" x14ac:dyDescent="0.25">
      <c r="A495" t="s">
        <v>557</v>
      </c>
      <c r="B495" s="5">
        <v>10</v>
      </c>
      <c r="C495" s="5">
        <v>6</v>
      </c>
      <c r="D495" s="5">
        <v>9</v>
      </c>
      <c r="E495" s="5">
        <v>6</v>
      </c>
      <c r="F495" s="5">
        <v>5</v>
      </c>
      <c r="G495" s="5">
        <v>6</v>
      </c>
      <c r="H495" s="5">
        <v>6</v>
      </c>
      <c r="I495" s="5">
        <v>5</v>
      </c>
      <c r="J495" s="5">
        <v>6</v>
      </c>
      <c r="K495" s="5">
        <v>6</v>
      </c>
      <c r="L495" s="5">
        <v>7</v>
      </c>
      <c r="M495" s="5">
        <v>4</v>
      </c>
      <c r="N495" s="5">
        <v>3</v>
      </c>
      <c r="O495" s="5">
        <v>5</v>
      </c>
      <c r="P495" s="5">
        <v>7</v>
      </c>
      <c r="Q495" s="5">
        <v>4</v>
      </c>
      <c r="R495" s="5">
        <v>6</v>
      </c>
      <c r="S495" s="5">
        <v>7</v>
      </c>
      <c r="T495" s="5">
        <v>6</v>
      </c>
      <c r="U495" s="5">
        <v>5</v>
      </c>
      <c r="V495" s="5">
        <v>7</v>
      </c>
      <c r="W495" s="5">
        <v>5</v>
      </c>
      <c r="X495" s="5">
        <v>5</v>
      </c>
      <c r="Y495" s="5">
        <v>5</v>
      </c>
      <c r="Z495" s="5">
        <v>6</v>
      </c>
      <c r="AA495" s="5">
        <v>6</v>
      </c>
      <c r="AB495" s="5">
        <v>6</v>
      </c>
      <c r="AC495" s="5">
        <v>5</v>
      </c>
    </row>
    <row r="496" spans="1:29" x14ac:dyDescent="0.25">
      <c r="A496" t="s">
        <v>118</v>
      </c>
      <c r="B496" s="5">
        <v>0</v>
      </c>
      <c r="C496" s="5">
        <v>0</v>
      </c>
      <c r="D496" s="5">
        <v>0</v>
      </c>
      <c r="E496" s="5">
        <v>0</v>
      </c>
      <c r="F496" s="5">
        <v>0</v>
      </c>
      <c r="G496" s="5">
        <v>0</v>
      </c>
      <c r="H496" s="5">
        <v>0</v>
      </c>
      <c r="I496" s="5">
        <v>0</v>
      </c>
      <c r="J496" s="5">
        <v>0</v>
      </c>
      <c r="K496" s="5">
        <v>0</v>
      </c>
      <c r="L496" s="5">
        <v>0</v>
      </c>
      <c r="M496" s="5">
        <v>0</v>
      </c>
      <c r="N496" s="5">
        <v>2</v>
      </c>
      <c r="O496" s="5">
        <v>0</v>
      </c>
      <c r="P496" s="5">
        <v>0</v>
      </c>
      <c r="Q496" s="5">
        <v>0</v>
      </c>
      <c r="R496" s="5">
        <v>0</v>
      </c>
      <c r="S496" s="5">
        <v>0</v>
      </c>
      <c r="T496" s="5">
        <v>0</v>
      </c>
      <c r="U496" s="5">
        <v>0</v>
      </c>
      <c r="V496" s="5">
        <v>3</v>
      </c>
      <c r="W496" s="5">
        <v>0</v>
      </c>
      <c r="X496" s="5">
        <v>7</v>
      </c>
      <c r="Y496" s="5">
        <v>7</v>
      </c>
      <c r="Z496" s="5">
        <v>3</v>
      </c>
      <c r="AA496" s="5">
        <v>0</v>
      </c>
      <c r="AB496" s="5">
        <v>2</v>
      </c>
      <c r="AC496" s="5">
        <v>0</v>
      </c>
    </row>
    <row r="497" spans="1:29" x14ac:dyDescent="0.25">
      <c r="A497" t="s">
        <v>558</v>
      </c>
      <c r="B497" s="5">
        <v>58</v>
      </c>
      <c r="C497" s="5">
        <v>59</v>
      </c>
      <c r="D497" s="5">
        <v>52</v>
      </c>
      <c r="E497" s="5">
        <v>30</v>
      </c>
      <c r="F497" s="5">
        <v>36</v>
      </c>
      <c r="G497" s="5">
        <v>29</v>
      </c>
      <c r="H497" s="5">
        <v>28</v>
      </c>
      <c r="I497" s="5">
        <v>34</v>
      </c>
      <c r="J497" s="5">
        <v>27</v>
      </c>
      <c r="K497" s="5">
        <v>29</v>
      </c>
      <c r="L497" s="5">
        <v>36</v>
      </c>
      <c r="M497" s="5">
        <v>32</v>
      </c>
      <c r="N497" s="5">
        <v>56</v>
      </c>
      <c r="O497" s="5">
        <v>44</v>
      </c>
      <c r="P497" s="5">
        <v>41</v>
      </c>
      <c r="Q497" s="5">
        <v>33</v>
      </c>
      <c r="R497" s="5">
        <v>39</v>
      </c>
      <c r="S497" s="5">
        <v>28</v>
      </c>
      <c r="T497" s="5">
        <v>36</v>
      </c>
      <c r="U497" s="5">
        <v>27</v>
      </c>
      <c r="V497" s="5">
        <v>33</v>
      </c>
      <c r="W497" s="5">
        <v>43</v>
      </c>
      <c r="X497" s="5">
        <v>44</v>
      </c>
      <c r="Y497" s="5">
        <v>48</v>
      </c>
      <c r="Z497" s="5">
        <v>50</v>
      </c>
      <c r="AA497" s="5">
        <v>60</v>
      </c>
      <c r="AB497" s="5">
        <v>50</v>
      </c>
      <c r="AC497" s="5">
        <v>35</v>
      </c>
    </row>
    <row r="498" spans="1:29" x14ac:dyDescent="0.25">
      <c r="A498" t="s">
        <v>559</v>
      </c>
      <c r="B498" s="5">
        <v>23</v>
      </c>
      <c r="C498" s="5">
        <v>21</v>
      </c>
      <c r="D498" s="5">
        <v>17</v>
      </c>
      <c r="E498" s="5">
        <v>17</v>
      </c>
      <c r="F498" s="5">
        <v>9</v>
      </c>
      <c r="G498" s="5">
        <v>11</v>
      </c>
      <c r="H498" s="5">
        <v>8</v>
      </c>
      <c r="I498" s="5">
        <v>9</v>
      </c>
      <c r="J498" s="5">
        <v>8</v>
      </c>
      <c r="K498" s="5">
        <v>11</v>
      </c>
      <c r="L498" s="5">
        <v>15</v>
      </c>
      <c r="M498" s="5">
        <v>14</v>
      </c>
      <c r="N498" s="5">
        <v>16</v>
      </c>
      <c r="O498" s="5">
        <v>14</v>
      </c>
      <c r="P498" s="5">
        <v>12</v>
      </c>
      <c r="Q498" s="5">
        <v>10</v>
      </c>
      <c r="R498" s="5">
        <v>10</v>
      </c>
      <c r="S498" s="5">
        <v>9</v>
      </c>
      <c r="T498" s="5">
        <v>10</v>
      </c>
      <c r="U498" s="5">
        <v>10</v>
      </c>
      <c r="V498" s="5">
        <v>10</v>
      </c>
      <c r="W498" s="5">
        <v>9</v>
      </c>
      <c r="X498" s="5">
        <v>17</v>
      </c>
      <c r="Y498" s="5">
        <v>20</v>
      </c>
      <c r="Z498" s="5">
        <v>27</v>
      </c>
      <c r="AA498" s="5">
        <v>28</v>
      </c>
      <c r="AB498" s="5">
        <v>16</v>
      </c>
      <c r="AC498" s="5">
        <v>16</v>
      </c>
    </row>
    <row r="499" spans="1:29" x14ac:dyDescent="0.25">
      <c r="A499" t="s">
        <v>560</v>
      </c>
      <c r="B499" s="5">
        <v>2</v>
      </c>
      <c r="C499" s="5">
        <v>1</v>
      </c>
      <c r="D499" s="5">
        <v>2</v>
      </c>
      <c r="E499" s="5">
        <v>11</v>
      </c>
      <c r="F499" s="5">
        <v>11</v>
      </c>
      <c r="G499" s="5">
        <v>7</v>
      </c>
      <c r="H499" s="5">
        <v>4</v>
      </c>
      <c r="I499" s="5">
        <v>4</v>
      </c>
      <c r="J499" s="5">
        <v>4</v>
      </c>
      <c r="K499" s="5">
        <v>2</v>
      </c>
      <c r="L499" s="5">
        <v>2</v>
      </c>
      <c r="M499" s="5">
        <v>2</v>
      </c>
      <c r="N499" s="5">
        <v>1</v>
      </c>
      <c r="O499" s="5">
        <v>1</v>
      </c>
      <c r="P499" s="5">
        <v>3</v>
      </c>
      <c r="Q499" s="5">
        <v>7</v>
      </c>
      <c r="R499" s="5">
        <v>7</v>
      </c>
      <c r="S499" s="5">
        <v>4</v>
      </c>
      <c r="T499" s="5">
        <v>3</v>
      </c>
      <c r="U499" s="5">
        <v>2</v>
      </c>
      <c r="V499" s="5">
        <v>2</v>
      </c>
      <c r="W499" s="5">
        <v>2</v>
      </c>
      <c r="X499" s="5">
        <v>2</v>
      </c>
      <c r="Y499" s="5">
        <v>2</v>
      </c>
      <c r="Z499" s="5">
        <v>2</v>
      </c>
      <c r="AA499" s="5">
        <v>1</v>
      </c>
      <c r="AB499" s="5">
        <v>5</v>
      </c>
      <c r="AC499" s="5">
        <v>7</v>
      </c>
    </row>
    <row r="500" spans="1:29" x14ac:dyDescent="0.25">
      <c r="A500" t="s">
        <v>561</v>
      </c>
      <c r="B500" s="5">
        <v>122</v>
      </c>
      <c r="C500" s="5">
        <v>103</v>
      </c>
      <c r="D500" s="5">
        <v>120</v>
      </c>
      <c r="E500" s="5">
        <v>101</v>
      </c>
      <c r="F500" s="5">
        <v>102</v>
      </c>
      <c r="G500" s="5">
        <v>84</v>
      </c>
      <c r="H500" s="5">
        <v>91</v>
      </c>
      <c r="I500" s="5">
        <v>88</v>
      </c>
      <c r="J500" s="5">
        <v>83</v>
      </c>
      <c r="K500" s="5">
        <v>90</v>
      </c>
      <c r="L500" s="5">
        <v>98</v>
      </c>
      <c r="M500" s="5">
        <v>88</v>
      </c>
      <c r="N500" s="5">
        <v>85</v>
      </c>
      <c r="O500" s="5">
        <v>91</v>
      </c>
      <c r="P500" s="5">
        <v>100</v>
      </c>
      <c r="Q500" s="5">
        <v>93</v>
      </c>
      <c r="R500" s="5">
        <v>107</v>
      </c>
      <c r="S500" s="5">
        <v>112</v>
      </c>
      <c r="T500" s="5">
        <v>115</v>
      </c>
      <c r="U500" s="5">
        <v>106</v>
      </c>
      <c r="V500" s="5">
        <v>105</v>
      </c>
      <c r="W500" s="5">
        <v>112</v>
      </c>
      <c r="X500" s="5">
        <v>119</v>
      </c>
      <c r="Y500" s="5">
        <v>115</v>
      </c>
      <c r="Z500" s="5">
        <v>112</v>
      </c>
      <c r="AA500" s="5">
        <v>99</v>
      </c>
      <c r="AB500" s="5">
        <v>91</v>
      </c>
      <c r="AC500" s="5">
        <v>76</v>
      </c>
    </row>
    <row r="501" spans="1:29" x14ac:dyDescent="0.25">
      <c r="A501" t="s">
        <v>562</v>
      </c>
      <c r="B501" s="5">
        <v>82</v>
      </c>
      <c r="C501" s="5">
        <v>103</v>
      </c>
      <c r="D501" s="5">
        <v>84</v>
      </c>
      <c r="E501" s="5">
        <v>65</v>
      </c>
      <c r="F501" s="5">
        <v>46</v>
      </c>
      <c r="G501" s="5">
        <v>17</v>
      </c>
      <c r="H501" s="5">
        <v>19</v>
      </c>
      <c r="I501" s="5">
        <v>11</v>
      </c>
      <c r="J501" s="5">
        <v>12</v>
      </c>
      <c r="K501" s="5">
        <v>13</v>
      </c>
      <c r="L501" s="5">
        <v>31</v>
      </c>
      <c r="M501" s="5">
        <v>39</v>
      </c>
      <c r="N501" s="5">
        <v>56</v>
      </c>
      <c r="O501" s="5">
        <v>63</v>
      </c>
      <c r="P501" s="5">
        <v>55</v>
      </c>
      <c r="Q501" s="5">
        <v>39</v>
      </c>
      <c r="R501" s="5">
        <v>22</v>
      </c>
      <c r="S501" s="5">
        <v>20</v>
      </c>
      <c r="T501" s="5">
        <v>16</v>
      </c>
      <c r="U501" s="5">
        <v>15</v>
      </c>
      <c r="V501" s="5">
        <v>18</v>
      </c>
      <c r="W501" s="5">
        <v>20</v>
      </c>
      <c r="X501" s="5">
        <v>19</v>
      </c>
      <c r="Y501" s="5">
        <v>43</v>
      </c>
      <c r="Z501" s="5">
        <v>73</v>
      </c>
      <c r="AA501" s="5">
        <v>90</v>
      </c>
      <c r="AB501" s="5">
        <v>51</v>
      </c>
      <c r="AC501" s="5">
        <v>38</v>
      </c>
    </row>
    <row r="502" spans="1:29" x14ac:dyDescent="0.25">
      <c r="A502" t="s">
        <v>563</v>
      </c>
      <c r="B502" s="5">
        <v>44</v>
      </c>
      <c r="C502" s="5">
        <v>50</v>
      </c>
      <c r="D502" s="5">
        <v>43</v>
      </c>
      <c r="E502" s="5">
        <v>28</v>
      </c>
      <c r="F502" s="5">
        <v>20</v>
      </c>
      <c r="G502" s="5">
        <v>21</v>
      </c>
      <c r="H502" s="5">
        <v>19</v>
      </c>
      <c r="I502" s="5">
        <v>22</v>
      </c>
      <c r="J502" s="5">
        <v>16</v>
      </c>
      <c r="K502" s="5">
        <v>19</v>
      </c>
      <c r="L502" s="5">
        <v>22</v>
      </c>
      <c r="M502" s="5">
        <v>27</v>
      </c>
      <c r="N502" s="5">
        <v>37</v>
      </c>
      <c r="O502" s="5">
        <v>46</v>
      </c>
      <c r="P502" s="5">
        <v>37</v>
      </c>
      <c r="Q502" s="5">
        <v>23</v>
      </c>
      <c r="R502" s="5">
        <v>20</v>
      </c>
      <c r="S502" s="5">
        <v>13</v>
      </c>
      <c r="T502" s="5">
        <v>16</v>
      </c>
      <c r="U502" s="5">
        <v>16</v>
      </c>
      <c r="V502" s="5">
        <v>20</v>
      </c>
      <c r="W502" s="5">
        <v>19</v>
      </c>
      <c r="X502" s="5">
        <v>37</v>
      </c>
      <c r="Y502" s="5">
        <v>36</v>
      </c>
      <c r="Z502" s="5">
        <v>44</v>
      </c>
      <c r="AA502" s="5">
        <v>46</v>
      </c>
      <c r="AB502" s="5">
        <v>31</v>
      </c>
      <c r="AC502" s="5">
        <v>24</v>
      </c>
    </row>
    <row r="503" spans="1:29" x14ac:dyDescent="0.25">
      <c r="A503" t="s">
        <v>564</v>
      </c>
      <c r="B503" s="5">
        <v>24</v>
      </c>
      <c r="C503" s="5">
        <v>20</v>
      </c>
      <c r="D503" s="5">
        <v>19</v>
      </c>
      <c r="E503" s="5">
        <v>23</v>
      </c>
      <c r="F503" s="5">
        <v>19</v>
      </c>
      <c r="G503" s="5">
        <v>19</v>
      </c>
      <c r="H503" s="5">
        <v>23</v>
      </c>
      <c r="I503" s="5">
        <v>17</v>
      </c>
      <c r="J503" s="5">
        <v>12</v>
      </c>
      <c r="K503" s="5">
        <v>10</v>
      </c>
      <c r="L503" s="5">
        <v>11</v>
      </c>
      <c r="M503" s="5">
        <v>14</v>
      </c>
      <c r="N503" s="5">
        <v>21</v>
      </c>
      <c r="O503" s="5">
        <v>24</v>
      </c>
      <c r="P503" s="5">
        <v>22</v>
      </c>
      <c r="Q503" s="5">
        <v>17</v>
      </c>
      <c r="R503" s="5">
        <v>18</v>
      </c>
      <c r="S503" s="5">
        <v>14</v>
      </c>
      <c r="T503" s="5">
        <v>18</v>
      </c>
      <c r="U503" s="5">
        <v>15</v>
      </c>
      <c r="V503" s="5">
        <v>14</v>
      </c>
      <c r="W503" s="5">
        <v>21</v>
      </c>
      <c r="X503" s="5">
        <v>24</v>
      </c>
      <c r="Y503" s="5">
        <v>25</v>
      </c>
      <c r="Z503" s="5">
        <v>21</v>
      </c>
      <c r="AA503" s="5">
        <v>20</v>
      </c>
      <c r="AB503" s="5">
        <v>14</v>
      </c>
      <c r="AC503" s="5">
        <v>17</v>
      </c>
    </row>
    <row r="504" spans="1:29" x14ac:dyDescent="0.25">
      <c r="A504" t="s">
        <v>565</v>
      </c>
      <c r="B504" s="5">
        <v>121</v>
      </c>
      <c r="C504" s="5">
        <v>101</v>
      </c>
      <c r="D504" s="5">
        <v>94</v>
      </c>
      <c r="E504" s="5">
        <v>76</v>
      </c>
      <c r="F504" s="5">
        <v>79</v>
      </c>
      <c r="G504" s="5">
        <v>73</v>
      </c>
      <c r="H504" s="5">
        <v>66</v>
      </c>
      <c r="I504" s="5">
        <v>64</v>
      </c>
      <c r="J504" s="5">
        <v>54</v>
      </c>
      <c r="K504" s="5">
        <v>61</v>
      </c>
      <c r="L504" s="5">
        <v>66</v>
      </c>
      <c r="M504" s="5">
        <v>62</v>
      </c>
      <c r="N504" s="5">
        <v>71</v>
      </c>
      <c r="O504" s="5">
        <v>65</v>
      </c>
      <c r="P504" s="5">
        <v>68</v>
      </c>
      <c r="Q504" s="5">
        <v>66</v>
      </c>
      <c r="R504" s="5">
        <v>70</v>
      </c>
      <c r="S504" s="5">
        <v>70</v>
      </c>
      <c r="T504" s="5">
        <v>72</v>
      </c>
      <c r="U504" s="5">
        <v>68</v>
      </c>
      <c r="V504" s="5">
        <v>77</v>
      </c>
      <c r="W504" s="5">
        <v>81</v>
      </c>
      <c r="X504" s="5">
        <v>80</v>
      </c>
      <c r="Y504" s="5">
        <v>95</v>
      </c>
      <c r="Z504" s="5">
        <v>95</v>
      </c>
      <c r="AA504" s="5">
        <v>90</v>
      </c>
      <c r="AB504" s="5">
        <v>79</v>
      </c>
      <c r="AC504" s="5">
        <v>70</v>
      </c>
    </row>
    <row r="505" spans="1:29" x14ac:dyDescent="0.25">
      <c r="A505" t="s">
        <v>566</v>
      </c>
      <c r="B505" s="5">
        <v>45</v>
      </c>
      <c r="C505" s="5">
        <v>43</v>
      </c>
      <c r="D505" s="5">
        <v>39</v>
      </c>
      <c r="E505" s="5">
        <v>20</v>
      </c>
      <c r="F505" s="5">
        <v>26</v>
      </c>
      <c r="G505" s="5">
        <v>29</v>
      </c>
      <c r="H505" s="5">
        <v>26</v>
      </c>
      <c r="I505" s="5">
        <v>22</v>
      </c>
      <c r="J505" s="5">
        <v>22</v>
      </c>
      <c r="K505" s="5">
        <v>25</v>
      </c>
      <c r="L505" s="5">
        <v>25</v>
      </c>
      <c r="M505" s="5">
        <v>21</v>
      </c>
      <c r="N505" s="5">
        <v>31</v>
      </c>
      <c r="O505" s="5">
        <v>36</v>
      </c>
      <c r="P505" s="5">
        <v>33</v>
      </c>
      <c r="Q505" s="5">
        <v>36</v>
      </c>
      <c r="R505" s="5">
        <v>32</v>
      </c>
      <c r="S505" s="5">
        <v>30</v>
      </c>
      <c r="T505" s="5">
        <v>31</v>
      </c>
      <c r="U505" s="5">
        <v>34</v>
      </c>
      <c r="V505" s="5">
        <v>27</v>
      </c>
      <c r="W505" s="5">
        <v>35</v>
      </c>
      <c r="X505" s="5">
        <v>34</v>
      </c>
      <c r="Y505" s="5">
        <v>42</v>
      </c>
      <c r="Z505" s="5">
        <v>45</v>
      </c>
      <c r="AA505" s="5">
        <v>55</v>
      </c>
      <c r="AB505" s="5">
        <v>40</v>
      </c>
      <c r="AC505" s="5">
        <v>27</v>
      </c>
    </row>
    <row r="506" spans="1:29" x14ac:dyDescent="0.25">
      <c r="A506" t="s">
        <v>567</v>
      </c>
      <c r="B506" s="5">
        <v>56</v>
      </c>
      <c r="C506" s="5">
        <v>48</v>
      </c>
      <c r="D506" s="5">
        <v>43</v>
      </c>
      <c r="E506" s="5">
        <v>27</v>
      </c>
      <c r="F506" s="5">
        <v>26</v>
      </c>
      <c r="G506" s="5">
        <v>30</v>
      </c>
      <c r="H506" s="5">
        <v>26</v>
      </c>
      <c r="I506" s="5">
        <v>27</v>
      </c>
      <c r="J506" s="5">
        <v>27</v>
      </c>
      <c r="K506" s="5">
        <v>26</v>
      </c>
      <c r="L506" s="5">
        <v>27</v>
      </c>
      <c r="M506" s="5">
        <v>28</v>
      </c>
      <c r="N506" s="5">
        <v>37</v>
      </c>
      <c r="O506" s="5">
        <v>35</v>
      </c>
      <c r="P506" s="5">
        <v>34</v>
      </c>
      <c r="Q506" s="5">
        <v>28</v>
      </c>
      <c r="R506" s="5">
        <v>26</v>
      </c>
      <c r="S506" s="5">
        <v>31</v>
      </c>
      <c r="T506" s="5">
        <v>30</v>
      </c>
      <c r="U506" s="5">
        <v>33</v>
      </c>
      <c r="V506" s="5">
        <v>29</v>
      </c>
      <c r="W506" s="5">
        <v>34</v>
      </c>
      <c r="X506" s="5">
        <v>45</v>
      </c>
      <c r="Y506" s="5">
        <v>35</v>
      </c>
      <c r="Z506" s="5">
        <v>41</v>
      </c>
      <c r="AA506" s="5">
        <v>56</v>
      </c>
      <c r="AB506" s="5">
        <v>44</v>
      </c>
      <c r="AC506" s="5">
        <v>37</v>
      </c>
    </row>
    <row r="507" spans="1:29" x14ac:dyDescent="0.25">
      <c r="A507" t="s">
        <v>568</v>
      </c>
      <c r="B507" s="5">
        <v>0</v>
      </c>
      <c r="C507" s="5">
        <v>0</v>
      </c>
      <c r="D507" s="5">
        <v>0</v>
      </c>
      <c r="E507" s="5">
        <v>0</v>
      </c>
      <c r="F507" s="5">
        <v>0</v>
      </c>
      <c r="G507" s="5">
        <v>0</v>
      </c>
      <c r="H507" s="5">
        <v>0</v>
      </c>
      <c r="I507" s="5">
        <v>0</v>
      </c>
      <c r="J507" s="5">
        <v>0</v>
      </c>
      <c r="K507" s="5">
        <v>0</v>
      </c>
      <c r="L507" s="5">
        <v>0</v>
      </c>
      <c r="M507" s="5">
        <v>0</v>
      </c>
      <c r="N507" s="5">
        <v>0</v>
      </c>
      <c r="O507" s="5">
        <v>0</v>
      </c>
      <c r="P507" s="5">
        <v>0</v>
      </c>
      <c r="Q507" s="5">
        <v>0</v>
      </c>
      <c r="R507" s="5">
        <v>0</v>
      </c>
      <c r="S507" s="5">
        <v>0</v>
      </c>
      <c r="T507" s="5">
        <v>0</v>
      </c>
      <c r="U507" s="5">
        <v>0</v>
      </c>
      <c r="V507" s="5">
        <v>0</v>
      </c>
      <c r="W507" s="5">
        <v>1</v>
      </c>
      <c r="X507" s="5">
        <v>0</v>
      </c>
      <c r="Y507" s="5">
        <v>0</v>
      </c>
      <c r="Z507" s="5">
        <v>0</v>
      </c>
      <c r="AA507" s="5">
        <v>0</v>
      </c>
      <c r="AB507" s="5">
        <v>0</v>
      </c>
      <c r="AC507" s="5">
        <v>0</v>
      </c>
    </row>
    <row r="508" spans="1:29" x14ac:dyDescent="0.25">
      <c r="A508" t="s">
        <v>53</v>
      </c>
      <c r="B508" s="5">
        <v>1</v>
      </c>
      <c r="C508" s="5">
        <v>1</v>
      </c>
      <c r="D508" s="5">
        <v>1</v>
      </c>
      <c r="E508" s="5">
        <v>1</v>
      </c>
      <c r="F508" s="5">
        <v>1</v>
      </c>
      <c r="G508" s="5">
        <v>1</v>
      </c>
      <c r="H508" s="5">
        <v>1</v>
      </c>
      <c r="I508" s="5">
        <v>1</v>
      </c>
      <c r="J508" s="5">
        <v>1</v>
      </c>
      <c r="K508" s="5">
        <v>1</v>
      </c>
      <c r="L508" s="5">
        <v>1</v>
      </c>
      <c r="M508" s="5">
        <v>1</v>
      </c>
      <c r="N508" s="5">
        <v>1</v>
      </c>
      <c r="O508" s="5">
        <v>1</v>
      </c>
      <c r="P508" s="5">
        <v>1</v>
      </c>
      <c r="Q508" s="5">
        <v>1</v>
      </c>
      <c r="R508" s="5">
        <v>1</v>
      </c>
      <c r="S508" s="5">
        <v>1</v>
      </c>
      <c r="T508" s="5">
        <v>1</v>
      </c>
      <c r="U508" s="5">
        <v>1</v>
      </c>
      <c r="V508" s="5">
        <v>1</v>
      </c>
      <c r="W508" s="5">
        <v>1</v>
      </c>
      <c r="X508" s="5">
        <v>1</v>
      </c>
      <c r="Y508" s="5">
        <v>1</v>
      </c>
      <c r="Z508" s="5">
        <v>1</v>
      </c>
      <c r="AA508" s="5">
        <v>1</v>
      </c>
      <c r="AB508" s="5">
        <v>1</v>
      </c>
      <c r="AC508" s="5">
        <v>1</v>
      </c>
    </row>
    <row r="509" spans="1:29" x14ac:dyDescent="0.25">
      <c r="A509" t="s">
        <v>569</v>
      </c>
      <c r="B509" s="5">
        <v>54</v>
      </c>
      <c r="C509" s="5">
        <v>48</v>
      </c>
      <c r="D509" s="5">
        <v>44</v>
      </c>
      <c r="E509" s="5">
        <v>42</v>
      </c>
      <c r="F509" s="5">
        <v>34</v>
      </c>
      <c r="G509" s="5">
        <v>34</v>
      </c>
      <c r="H509" s="5">
        <v>35</v>
      </c>
      <c r="I509" s="5">
        <v>22</v>
      </c>
      <c r="J509" s="5">
        <v>22</v>
      </c>
      <c r="K509" s="5">
        <v>21</v>
      </c>
      <c r="L509" s="5">
        <v>34</v>
      </c>
      <c r="M509" s="5">
        <v>31</v>
      </c>
      <c r="N509" s="5">
        <v>40</v>
      </c>
      <c r="O509" s="5">
        <v>45</v>
      </c>
      <c r="P509" s="5">
        <v>35</v>
      </c>
      <c r="Q509" s="5">
        <v>39</v>
      </c>
      <c r="R509" s="5">
        <v>33</v>
      </c>
      <c r="S509" s="5">
        <v>26</v>
      </c>
      <c r="T509" s="5">
        <v>25</v>
      </c>
      <c r="U509" s="5">
        <v>27</v>
      </c>
      <c r="V509" s="5">
        <v>26</v>
      </c>
      <c r="W509" s="5">
        <v>28</v>
      </c>
      <c r="X509" s="5">
        <v>45</v>
      </c>
      <c r="Y509" s="5">
        <v>45</v>
      </c>
      <c r="Z509" s="5">
        <v>62</v>
      </c>
      <c r="AA509" s="5">
        <v>75</v>
      </c>
      <c r="AB509" s="5">
        <v>48</v>
      </c>
      <c r="AC509" s="5">
        <v>42</v>
      </c>
    </row>
    <row r="510" spans="1:29" x14ac:dyDescent="0.25">
      <c r="A510" t="s">
        <v>85</v>
      </c>
      <c r="B510" s="5">
        <v>7</v>
      </c>
      <c r="C510" s="5">
        <v>9</v>
      </c>
      <c r="D510" s="5">
        <v>7</v>
      </c>
      <c r="E510" s="5">
        <v>10</v>
      </c>
      <c r="F510" s="5">
        <v>8</v>
      </c>
      <c r="G510" s="5">
        <v>6</v>
      </c>
      <c r="H510" s="5">
        <v>7</v>
      </c>
      <c r="I510" s="5">
        <v>5</v>
      </c>
      <c r="J510" s="5">
        <v>1</v>
      </c>
      <c r="K510" s="5">
        <v>1</v>
      </c>
      <c r="L510" s="5">
        <v>1</v>
      </c>
      <c r="M510" s="5">
        <v>1</v>
      </c>
      <c r="N510" s="5">
        <v>5</v>
      </c>
      <c r="O510" s="5">
        <v>5</v>
      </c>
      <c r="P510" s="5">
        <v>5</v>
      </c>
      <c r="Q510" s="5">
        <v>6</v>
      </c>
      <c r="R510" s="5">
        <v>4</v>
      </c>
      <c r="S510" s="5">
        <v>1</v>
      </c>
      <c r="T510" s="5">
        <v>1</v>
      </c>
      <c r="U510" s="5">
        <v>1</v>
      </c>
      <c r="V510" s="5">
        <v>1</v>
      </c>
      <c r="W510" s="5">
        <v>1</v>
      </c>
      <c r="X510" s="5">
        <v>4</v>
      </c>
      <c r="Y510" s="5">
        <v>4</v>
      </c>
      <c r="Z510" s="5">
        <v>6</v>
      </c>
      <c r="AA510" s="5">
        <v>6</v>
      </c>
      <c r="AB510" s="5">
        <v>3</v>
      </c>
      <c r="AC510" s="5">
        <v>5</v>
      </c>
    </row>
    <row r="511" spans="1:29" x14ac:dyDescent="0.25">
      <c r="A511" t="s">
        <v>570</v>
      </c>
      <c r="B511" s="5">
        <v>117</v>
      </c>
      <c r="C511" s="5">
        <v>110</v>
      </c>
      <c r="D511" s="5">
        <v>100</v>
      </c>
      <c r="E511" s="5">
        <v>103</v>
      </c>
      <c r="F511" s="5">
        <v>67</v>
      </c>
      <c r="G511" s="5">
        <v>68</v>
      </c>
      <c r="H511" s="5">
        <v>68</v>
      </c>
      <c r="I511" s="5">
        <v>53</v>
      </c>
      <c r="J511" s="5">
        <v>52</v>
      </c>
      <c r="K511" s="5">
        <v>53</v>
      </c>
      <c r="L511" s="5">
        <v>54</v>
      </c>
      <c r="M511" s="5">
        <v>58</v>
      </c>
      <c r="N511" s="5">
        <v>86</v>
      </c>
      <c r="O511" s="5">
        <v>81</v>
      </c>
      <c r="P511" s="5">
        <v>65</v>
      </c>
      <c r="Q511" s="5">
        <v>53</v>
      </c>
      <c r="R511" s="5">
        <v>58</v>
      </c>
      <c r="S511" s="5">
        <v>60</v>
      </c>
      <c r="T511" s="5">
        <v>61</v>
      </c>
      <c r="U511" s="5">
        <v>57</v>
      </c>
      <c r="V511" s="5">
        <v>56</v>
      </c>
      <c r="W511" s="5">
        <v>64</v>
      </c>
      <c r="X511" s="5">
        <v>69</v>
      </c>
      <c r="Y511" s="5">
        <v>77</v>
      </c>
      <c r="Z511" s="5">
        <v>85</v>
      </c>
      <c r="AA511" s="5">
        <v>91</v>
      </c>
      <c r="AB511" s="5">
        <v>80</v>
      </c>
      <c r="AC511" s="5">
        <v>58</v>
      </c>
    </row>
    <row r="512" spans="1:29" x14ac:dyDescent="0.25">
      <c r="A512" t="s">
        <v>571</v>
      </c>
      <c r="B512" s="5">
        <v>33</v>
      </c>
      <c r="C512" s="5">
        <v>30</v>
      </c>
      <c r="D512" s="5">
        <v>33</v>
      </c>
      <c r="E512" s="5">
        <v>27</v>
      </c>
      <c r="F512" s="5">
        <v>25</v>
      </c>
      <c r="G512" s="5">
        <v>24</v>
      </c>
      <c r="H512" s="5">
        <v>22</v>
      </c>
      <c r="I512" s="5">
        <v>21</v>
      </c>
      <c r="J512" s="5">
        <v>16</v>
      </c>
      <c r="K512" s="5">
        <v>21</v>
      </c>
      <c r="L512" s="5">
        <v>19</v>
      </c>
      <c r="M512" s="5">
        <v>17</v>
      </c>
      <c r="N512" s="5">
        <v>25</v>
      </c>
      <c r="O512" s="5">
        <v>17</v>
      </c>
      <c r="P512" s="5">
        <v>16</v>
      </c>
      <c r="Q512" s="5">
        <v>13</v>
      </c>
      <c r="R512" s="5">
        <v>17</v>
      </c>
      <c r="S512" s="5">
        <v>15</v>
      </c>
      <c r="T512" s="5">
        <v>18</v>
      </c>
      <c r="U512" s="5">
        <v>19</v>
      </c>
      <c r="V512" s="5">
        <v>20</v>
      </c>
      <c r="W512" s="5">
        <v>19</v>
      </c>
      <c r="X512" s="5">
        <v>19</v>
      </c>
      <c r="Y512" s="5">
        <v>23</v>
      </c>
      <c r="Z512" s="5">
        <v>27</v>
      </c>
      <c r="AA512" s="5">
        <v>33</v>
      </c>
      <c r="AB512" s="5">
        <v>28</v>
      </c>
      <c r="AC512" s="5">
        <v>22</v>
      </c>
    </row>
    <row r="513" spans="1:29" x14ac:dyDescent="0.25">
      <c r="A513" t="s">
        <v>572</v>
      </c>
      <c r="B513" s="5">
        <v>10</v>
      </c>
      <c r="C513" s="5">
        <v>13</v>
      </c>
      <c r="D513" s="5">
        <v>12</v>
      </c>
      <c r="E513" s="5">
        <v>4</v>
      </c>
      <c r="F513" s="5">
        <v>8</v>
      </c>
      <c r="G513" s="5">
        <v>4</v>
      </c>
      <c r="H513" s="5">
        <v>8</v>
      </c>
      <c r="I513" s="5">
        <v>7</v>
      </c>
      <c r="J513" s="5">
        <v>8</v>
      </c>
      <c r="K513" s="5">
        <v>5</v>
      </c>
      <c r="L513" s="5">
        <v>7</v>
      </c>
      <c r="M513" s="5">
        <v>4</v>
      </c>
      <c r="N513" s="5">
        <v>7</v>
      </c>
      <c r="O513" s="5">
        <v>9</v>
      </c>
      <c r="P513" s="5">
        <v>6</v>
      </c>
      <c r="Q513" s="5">
        <v>3</v>
      </c>
      <c r="R513" s="5">
        <v>7</v>
      </c>
      <c r="S513" s="5">
        <v>8</v>
      </c>
      <c r="T513" s="5">
        <v>11</v>
      </c>
      <c r="U513" s="5">
        <v>7</v>
      </c>
      <c r="V513" s="5">
        <v>8</v>
      </c>
      <c r="W513" s="5">
        <v>6</v>
      </c>
      <c r="X513" s="5">
        <v>11</v>
      </c>
      <c r="Y513" s="5">
        <v>8</v>
      </c>
      <c r="Z513" s="5">
        <v>11</v>
      </c>
      <c r="AA513" s="5">
        <v>8</v>
      </c>
      <c r="AB513" s="5">
        <v>8</v>
      </c>
      <c r="AC513" s="5">
        <v>9</v>
      </c>
    </row>
    <row r="514" spans="1:29" x14ac:dyDescent="0.25">
      <c r="A514" t="s">
        <v>573</v>
      </c>
      <c r="B514" s="5">
        <v>11</v>
      </c>
      <c r="C514" s="5">
        <v>10</v>
      </c>
      <c r="D514" s="5">
        <v>12</v>
      </c>
      <c r="E514" s="5">
        <v>9</v>
      </c>
      <c r="F514" s="5">
        <v>7</v>
      </c>
      <c r="G514" s="5">
        <v>4</v>
      </c>
      <c r="H514" s="5">
        <v>6</v>
      </c>
      <c r="I514" s="5">
        <v>7</v>
      </c>
      <c r="J514" s="5">
        <v>4</v>
      </c>
      <c r="K514" s="5">
        <v>5</v>
      </c>
      <c r="L514" s="5">
        <v>4</v>
      </c>
      <c r="M514" s="5">
        <v>7</v>
      </c>
      <c r="N514" s="5">
        <v>11</v>
      </c>
      <c r="O514" s="5">
        <v>10</v>
      </c>
      <c r="P514" s="5">
        <v>8</v>
      </c>
      <c r="Q514" s="5">
        <v>8</v>
      </c>
      <c r="R514" s="5">
        <v>6</v>
      </c>
      <c r="S514" s="5">
        <v>8</v>
      </c>
      <c r="T514" s="5">
        <v>10</v>
      </c>
      <c r="U514" s="5">
        <v>11</v>
      </c>
      <c r="V514" s="5">
        <v>9</v>
      </c>
      <c r="W514" s="5">
        <v>6</v>
      </c>
      <c r="X514" s="5">
        <v>9</v>
      </c>
      <c r="Y514" s="5">
        <v>11</v>
      </c>
      <c r="Z514" s="5">
        <v>9</v>
      </c>
      <c r="AA514" s="5">
        <v>6</v>
      </c>
      <c r="AB514" s="5">
        <v>8</v>
      </c>
      <c r="AC514" s="5">
        <v>7</v>
      </c>
    </row>
    <row r="515" spans="1:29" x14ac:dyDescent="0.25">
      <c r="A515" t="s">
        <v>574</v>
      </c>
      <c r="B515" s="5">
        <v>17</v>
      </c>
      <c r="C515" s="5">
        <v>18</v>
      </c>
      <c r="D515" s="5">
        <v>14</v>
      </c>
      <c r="E515" s="5">
        <v>10</v>
      </c>
      <c r="F515" s="5">
        <v>10</v>
      </c>
      <c r="G515" s="5">
        <v>8</v>
      </c>
      <c r="H515" s="5">
        <v>10</v>
      </c>
      <c r="I515" s="5">
        <v>10</v>
      </c>
      <c r="J515" s="5">
        <v>13</v>
      </c>
      <c r="K515" s="5">
        <v>11</v>
      </c>
      <c r="L515" s="5">
        <v>13</v>
      </c>
      <c r="M515" s="5">
        <v>10</v>
      </c>
      <c r="N515" s="5">
        <v>11</v>
      </c>
      <c r="O515" s="5">
        <v>10</v>
      </c>
      <c r="P515" s="5">
        <v>9</v>
      </c>
      <c r="Q515" s="5">
        <v>6</v>
      </c>
      <c r="R515" s="5">
        <v>9</v>
      </c>
      <c r="S515" s="5">
        <v>9</v>
      </c>
      <c r="T515" s="5">
        <v>9</v>
      </c>
      <c r="U515" s="5">
        <v>10</v>
      </c>
      <c r="V515" s="5">
        <v>10</v>
      </c>
      <c r="W515" s="5">
        <v>12</v>
      </c>
      <c r="X515" s="5">
        <v>14</v>
      </c>
      <c r="Y515" s="5">
        <v>11</v>
      </c>
      <c r="Z515" s="5">
        <v>8</v>
      </c>
      <c r="AA515" s="5">
        <v>9</v>
      </c>
      <c r="AB515" s="5">
        <v>11</v>
      </c>
      <c r="AC515" s="5">
        <v>13</v>
      </c>
    </row>
    <row r="516" spans="1:29" x14ac:dyDescent="0.25">
      <c r="A516" t="s">
        <v>42</v>
      </c>
      <c r="B516" s="5">
        <v>5</v>
      </c>
      <c r="C516" s="5">
        <v>4</v>
      </c>
      <c r="D516" s="5">
        <v>6</v>
      </c>
      <c r="E516" s="5">
        <v>10</v>
      </c>
      <c r="F516" s="5">
        <v>2</v>
      </c>
      <c r="G516" s="5">
        <v>8</v>
      </c>
      <c r="H516" s="5">
        <v>4</v>
      </c>
      <c r="I516" s="5">
        <v>2</v>
      </c>
      <c r="J516" s="5">
        <v>2</v>
      </c>
      <c r="K516" s="5">
        <v>2</v>
      </c>
      <c r="L516" s="5">
        <v>2</v>
      </c>
      <c r="M516" s="5">
        <v>2</v>
      </c>
      <c r="N516" s="5">
        <v>9</v>
      </c>
      <c r="O516" s="5">
        <v>12</v>
      </c>
      <c r="P516" s="5">
        <v>12</v>
      </c>
      <c r="Q516" s="5">
        <v>11</v>
      </c>
      <c r="R516" s="5">
        <v>8</v>
      </c>
      <c r="S516" s="5">
        <v>7</v>
      </c>
      <c r="T516" s="5">
        <v>4</v>
      </c>
      <c r="U516" s="5">
        <v>2</v>
      </c>
      <c r="V516" s="5">
        <v>5</v>
      </c>
      <c r="W516" s="5">
        <v>5</v>
      </c>
      <c r="X516" s="5">
        <v>6</v>
      </c>
      <c r="Y516" s="5">
        <v>7</v>
      </c>
      <c r="Z516" s="5">
        <v>9</v>
      </c>
      <c r="AA516" s="5">
        <v>9</v>
      </c>
      <c r="AB516" s="5">
        <v>5</v>
      </c>
      <c r="AC516" s="5">
        <v>5</v>
      </c>
    </row>
    <row r="517" spans="1:29" x14ac:dyDescent="0.25">
      <c r="A517" t="s">
        <v>575</v>
      </c>
      <c r="B517" s="5">
        <v>1</v>
      </c>
      <c r="C517" s="5">
        <v>1</v>
      </c>
      <c r="D517" s="5">
        <v>1</v>
      </c>
      <c r="E517" s="5">
        <v>1</v>
      </c>
      <c r="F517" s="5">
        <v>1</v>
      </c>
      <c r="G517" s="5">
        <v>1</v>
      </c>
      <c r="H517" s="5">
        <v>1</v>
      </c>
      <c r="I517" s="5">
        <v>1</v>
      </c>
      <c r="J517" s="5">
        <v>1</v>
      </c>
      <c r="K517" s="5">
        <v>1</v>
      </c>
      <c r="L517" s="5">
        <v>1</v>
      </c>
      <c r="M517" s="5">
        <v>3</v>
      </c>
      <c r="N517" s="5">
        <v>1</v>
      </c>
      <c r="O517" s="5">
        <v>1</v>
      </c>
      <c r="P517" s="5">
        <v>1</v>
      </c>
      <c r="Q517" s="5">
        <v>2</v>
      </c>
      <c r="R517" s="5">
        <v>3</v>
      </c>
      <c r="S517" s="5">
        <v>3</v>
      </c>
      <c r="T517" s="5">
        <v>4</v>
      </c>
      <c r="U517" s="5">
        <v>2</v>
      </c>
      <c r="V517" s="5">
        <v>3</v>
      </c>
      <c r="W517" s="5">
        <v>1</v>
      </c>
      <c r="X517" s="5">
        <v>1</v>
      </c>
      <c r="Y517" s="5">
        <v>1</v>
      </c>
      <c r="Z517" s="5">
        <v>1</v>
      </c>
      <c r="AA517" s="5">
        <v>1</v>
      </c>
      <c r="AB517" s="5">
        <v>1</v>
      </c>
      <c r="AC517" s="5">
        <v>1</v>
      </c>
    </row>
    <row r="518" spans="1:29" x14ac:dyDescent="0.25">
      <c r="A518" t="s">
        <v>576</v>
      </c>
      <c r="B518" s="5">
        <v>998</v>
      </c>
      <c r="C518" s="5">
        <v>938</v>
      </c>
      <c r="D518" s="5">
        <v>756</v>
      </c>
      <c r="E518" s="5">
        <v>674</v>
      </c>
      <c r="F518" s="5">
        <v>572</v>
      </c>
      <c r="G518" s="5">
        <v>570</v>
      </c>
      <c r="H518" s="5">
        <v>525</v>
      </c>
      <c r="I518" s="5">
        <v>458</v>
      </c>
      <c r="J518" s="5">
        <v>436</v>
      </c>
      <c r="K518" s="5">
        <v>459</v>
      </c>
      <c r="L518" s="5">
        <v>525</v>
      </c>
      <c r="M518" s="5">
        <v>523</v>
      </c>
      <c r="N518" s="5">
        <v>667</v>
      </c>
      <c r="O518" s="5">
        <v>759</v>
      </c>
      <c r="P518" s="5">
        <v>685</v>
      </c>
      <c r="Q518" s="5">
        <v>519</v>
      </c>
      <c r="R518" s="5">
        <v>522</v>
      </c>
      <c r="S518" s="5">
        <v>523</v>
      </c>
      <c r="T518" s="5">
        <v>569</v>
      </c>
      <c r="U518" s="5">
        <v>562</v>
      </c>
      <c r="V518" s="5">
        <v>556</v>
      </c>
      <c r="W518" s="5">
        <v>583</v>
      </c>
      <c r="X518" s="5">
        <v>685</v>
      </c>
      <c r="Y518" s="5">
        <v>755</v>
      </c>
      <c r="Z518" s="5">
        <v>852</v>
      </c>
      <c r="AA518" s="5">
        <v>883</v>
      </c>
      <c r="AB518" s="5">
        <v>672</v>
      </c>
      <c r="AC518" s="5">
        <v>575</v>
      </c>
    </row>
    <row r="519" spans="1:29" x14ac:dyDescent="0.25">
      <c r="A519" t="s">
        <v>577</v>
      </c>
      <c r="B519" s="5">
        <v>23</v>
      </c>
      <c r="C519" s="5">
        <v>19</v>
      </c>
      <c r="D519" s="5">
        <v>15</v>
      </c>
      <c r="E519" s="5">
        <v>8</v>
      </c>
      <c r="F519" s="5">
        <v>10</v>
      </c>
      <c r="G519" s="5">
        <v>9</v>
      </c>
      <c r="H519" s="5">
        <v>8</v>
      </c>
      <c r="I519" s="5">
        <v>7</v>
      </c>
      <c r="J519" s="5">
        <v>8</v>
      </c>
      <c r="K519" s="5">
        <v>9</v>
      </c>
      <c r="L519" s="5">
        <v>9</v>
      </c>
      <c r="M519" s="5">
        <v>12</v>
      </c>
      <c r="N519" s="5">
        <v>20</v>
      </c>
      <c r="O519" s="5">
        <v>19</v>
      </c>
      <c r="P519" s="5">
        <v>14</v>
      </c>
      <c r="Q519" s="5">
        <v>4</v>
      </c>
      <c r="R519" s="5">
        <v>7</v>
      </c>
      <c r="S519" s="5">
        <v>10</v>
      </c>
      <c r="T519" s="5">
        <v>11</v>
      </c>
      <c r="U519" s="5">
        <v>12</v>
      </c>
      <c r="V519" s="5">
        <v>14</v>
      </c>
      <c r="W519" s="5">
        <v>16</v>
      </c>
      <c r="X519" s="5">
        <v>15</v>
      </c>
      <c r="Y519" s="5">
        <v>22</v>
      </c>
      <c r="Z519" s="5">
        <v>18</v>
      </c>
      <c r="AA519" s="5">
        <v>14</v>
      </c>
      <c r="AB519" s="5">
        <v>14</v>
      </c>
      <c r="AC519" s="5">
        <v>8</v>
      </c>
    </row>
    <row r="520" spans="1:29" x14ac:dyDescent="0.25">
      <c r="A520" t="s">
        <v>578</v>
      </c>
      <c r="B520" s="5">
        <v>91</v>
      </c>
      <c r="C520" s="5">
        <v>86</v>
      </c>
      <c r="D520" s="5">
        <v>87</v>
      </c>
      <c r="E520" s="5">
        <v>67</v>
      </c>
      <c r="F520" s="5">
        <v>70</v>
      </c>
      <c r="G520" s="5">
        <v>61</v>
      </c>
      <c r="H520" s="5">
        <v>54</v>
      </c>
      <c r="I520" s="5">
        <v>43</v>
      </c>
      <c r="J520" s="5">
        <v>47</v>
      </c>
      <c r="K520" s="5">
        <v>55</v>
      </c>
      <c r="L520" s="5">
        <v>66</v>
      </c>
      <c r="M520" s="5">
        <v>57</v>
      </c>
      <c r="N520" s="5">
        <v>70</v>
      </c>
      <c r="O520" s="5">
        <v>74</v>
      </c>
      <c r="P520" s="5">
        <v>68</v>
      </c>
      <c r="Q520" s="5">
        <v>50</v>
      </c>
      <c r="R520" s="5">
        <v>59</v>
      </c>
      <c r="S520" s="5">
        <v>58</v>
      </c>
      <c r="T520" s="5">
        <v>57</v>
      </c>
      <c r="U520" s="5">
        <v>55</v>
      </c>
      <c r="V520" s="5">
        <v>62</v>
      </c>
      <c r="W520" s="5">
        <v>69</v>
      </c>
      <c r="X520" s="5">
        <v>76</v>
      </c>
      <c r="Y520" s="5">
        <v>113</v>
      </c>
      <c r="Z520" s="5">
        <v>95</v>
      </c>
      <c r="AA520" s="5">
        <v>83</v>
      </c>
      <c r="AB520" s="5">
        <v>66</v>
      </c>
      <c r="AC520" s="5">
        <v>60</v>
      </c>
    </row>
    <row r="521" spans="1:29" x14ac:dyDescent="0.25">
      <c r="A521" t="s">
        <v>579</v>
      </c>
      <c r="B521" s="5">
        <v>349</v>
      </c>
      <c r="C521" s="5">
        <v>327</v>
      </c>
      <c r="D521" s="5">
        <v>307</v>
      </c>
      <c r="E521" s="5">
        <v>249</v>
      </c>
      <c r="F521" s="5">
        <v>239</v>
      </c>
      <c r="G521" s="5">
        <v>215</v>
      </c>
      <c r="H521" s="5">
        <v>209</v>
      </c>
      <c r="I521" s="5">
        <v>189</v>
      </c>
      <c r="J521" s="5">
        <v>191</v>
      </c>
      <c r="K521" s="5">
        <v>207</v>
      </c>
      <c r="L521" s="5">
        <v>241</v>
      </c>
      <c r="M521" s="5">
        <v>219</v>
      </c>
      <c r="N521" s="5">
        <v>270</v>
      </c>
      <c r="O521" s="5">
        <v>282</v>
      </c>
      <c r="P521" s="5">
        <v>262</v>
      </c>
      <c r="Q521" s="5">
        <v>199</v>
      </c>
      <c r="R521" s="5">
        <v>229</v>
      </c>
      <c r="S521" s="5">
        <v>216</v>
      </c>
      <c r="T521" s="5">
        <v>223</v>
      </c>
      <c r="U521" s="5">
        <v>227</v>
      </c>
      <c r="V521" s="5">
        <v>227</v>
      </c>
      <c r="W521" s="5">
        <v>258</v>
      </c>
      <c r="X521" s="5">
        <v>303</v>
      </c>
      <c r="Y521" s="5">
        <v>355</v>
      </c>
      <c r="Z521" s="5">
        <v>335</v>
      </c>
      <c r="AA521" s="5">
        <v>335</v>
      </c>
      <c r="AB521" s="5">
        <v>269</v>
      </c>
      <c r="AC521" s="5">
        <v>218</v>
      </c>
    </row>
    <row r="522" spans="1:29" x14ac:dyDescent="0.25">
      <c r="A522" t="s">
        <v>580</v>
      </c>
      <c r="B522" s="5">
        <v>33</v>
      </c>
      <c r="C522" s="5">
        <v>34</v>
      </c>
      <c r="D522" s="5">
        <v>32</v>
      </c>
      <c r="E522" s="5">
        <v>28</v>
      </c>
      <c r="F522" s="5">
        <v>20</v>
      </c>
      <c r="G522" s="5">
        <v>25</v>
      </c>
      <c r="H522" s="5">
        <v>31</v>
      </c>
      <c r="I522" s="5">
        <v>21</v>
      </c>
      <c r="J522" s="5">
        <v>25</v>
      </c>
      <c r="K522" s="5">
        <v>25</v>
      </c>
      <c r="L522" s="5">
        <v>28</v>
      </c>
      <c r="M522" s="5">
        <v>30</v>
      </c>
      <c r="N522" s="5">
        <v>31</v>
      </c>
      <c r="O522" s="5">
        <v>37</v>
      </c>
      <c r="P522" s="5">
        <v>29</v>
      </c>
      <c r="Q522" s="5">
        <v>18</v>
      </c>
      <c r="R522" s="5">
        <v>17</v>
      </c>
      <c r="S522" s="5">
        <v>16</v>
      </c>
      <c r="T522" s="5">
        <v>21</v>
      </c>
      <c r="U522" s="5">
        <v>20</v>
      </c>
      <c r="V522" s="5">
        <v>16</v>
      </c>
      <c r="W522" s="5">
        <v>19</v>
      </c>
      <c r="X522" s="5">
        <v>16</v>
      </c>
      <c r="Y522" s="5">
        <v>30</v>
      </c>
      <c r="Z522" s="5">
        <v>24</v>
      </c>
      <c r="AA522" s="5">
        <v>35</v>
      </c>
      <c r="AB522" s="5">
        <v>27</v>
      </c>
      <c r="AC522" s="5">
        <v>19</v>
      </c>
    </row>
    <row r="523" spans="1:29" x14ac:dyDescent="0.25">
      <c r="A523" t="s">
        <v>37</v>
      </c>
      <c r="B523" s="5">
        <v>14</v>
      </c>
      <c r="C523" s="5">
        <v>14</v>
      </c>
      <c r="D523" s="5">
        <v>12</v>
      </c>
      <c r="E523" s="5">
        <v>40</v>
      </c>
      <c r="F523" s="5">
        <v>32</v>
      </c>
      <c r="G523" s="5">
        <v>21</v>
      </c>
      <c r="H523" s="5">
        <v>11</v>
      </c>
      <c r="I523" s="5">
        <v>8</v>
      </c>
      <c r="J523" s="5">
        <v>6</v>
      </c>
      <c r="K523" s="5">
        <v>4</v>
      </c>
      <c r="L523" s="5">
        <v>4</v>
      </c>
      <c r="M523" s="5">
        <v>10</v>
      </c>
      <c r="N523" s="5">
        <v>15</v>
      </c>
      <c r="O523" s="5">
        <v>14</v>
      </c>
      <c r="P523" s="5">
        <v>12</v>
      </c>
      <c r="Q523" s="5">
        <v>25</v>
      </c>
      <c r="R523" s="5">
        <v>26</v>
      </c>
      <c r="S523" s="5">
        <v>17</v>
      </c>
      <c r="T523" s="5">
        <v>12</v>
      </c>
      <c r="U523" s="5">
        <v>6</v>
      </c>
      <c r="V523" s="5">
        <v>7</v>
      </c>
      <c r="W523" s="5">
        <v>10</v>
      </c>
      <c r="X523" s="5">
        <v>8</v>
      </c>
      <c r="Y523" s="5">
        <v>9</v>
      </c>
      <c r="Z523" s="5">
        <v>14</v>
      </c>
      <c r="AA523" s="5">
        <v>18</v>
      </c>
      <c r="AB523" s="5">
        <v>17</v>
      </c>
      <c r="AC523" s="5">
        <v>26</v>
      </c>
    </row>
    <row r="524" spans="1:29" x14ac:dyDescent="0.25">
      <c r="A524" t="s">
        <v>581</v>
      </c>
      <c r="B524" s="5">
        <v>5</v>
      </c>
      <c r="C524" s="5">
        <v>5</v>
      </c>
      <c r="D524" s="5">
        <v>5</v>
      </c>
      <c r="E524" s="5">
        <v>5</v>
      </c>
      <c r="F524" s="5">
        <v>3</v>
      </c>
      <c r="G524" s="5">
        <v>3</v>
      </c>
      <c r="H524" s="5">
        <v>2</v>
      </c>
      <c r="I524" s="5">
        <v>5</v>
      </c>
      <c r="J524" s="5">
        <v>2</v>
      </c>
      <c r="K524" s="5">
        <v>3</v>
      </c>
      <c r="L524" s="5">
        <v>5</v>
      </c>
      <c r="M524" s="5">
        <v>3</v>
      </c>
      <c r="N524" s="5">
        <v>4</v>
      </c>
      <c r="O524" s="5">
        <v>4</v>
      </c>
      <c r="P524" s="5">
        <v>4</v>
      </c>
      <c r="Q524" s="5">
        <v>4</v>
      </c>
      <c r="R524" s="5">
        <v>5</v>
      </c>
      <c r="S524" s="5">
        <v>6</v>
      </c>
      <c r="T524" s="5">
        <v>3</v>
      </c>
      <c r="U524" s="5">
        <v>3</v>
      </c>
      <c r="V524" s="5">
        <v>3</v>
      </c>
      <c r="W524" s="5">
        <v>4</v>
      </c>
      <c r="X524" s="5">
        <v>4</v>
      </c>
      <c r="Y524" s="5">
        <v>6</v>
      </c>
      <c r="Z524" s="5">
        <v>5</v>
      </c>
      <c r="AA524" s="5">
        <v>7</v>
      </c>
      <c r="AB524" s="5">
        <v>6</v>
      </c>
      <c r="AC524" s="5">
        <v>4</v>
      </c>
    </row>
    <row r="525" spans="1:29" x14ac:dyDescent="0.25">
      <c r="A525" t="s">
        <v>582</v>
      </c>
      <c r="B525" s="5">
        <v>93</v>
      </c>
      <c r="C525" s="5">
        <v>82</v>
      </c>
      <c r="D525" s="5">
        <v>84</v>
      </c>
      <c r="E525" s="5">
        <v>57</v>
      </c>
      <c r="F525" s="5">
        <v>57</v>
      </c>
      <c r="G525" s="5">
        <v>50</v>
      </c>
      <c r="H525" s="5">
        <v>47</v>
      </c>
      <c r="I525" s="5">
        <v>42</v>
      </c>
      <c r="J525" s="5">
        <v>50</v>
      </c>
      <c r="K525" s="5">
        <v>54</v>
      </c>
      <c r="L525" s="5">
        <v>60</v>
      </c>
      <c r="M525" s="5">
        <v>58</v>
      </c>
      <c r="N525" s="5">
        <v>71</v>
      </c>
      <c r="O525" s="5">
        <v>75</v>
      </c>
      <c r="P525" s="5">
        <v>70</v>
      </c>
      <c r="Q525" s="5">
        <v>49</v>
      </c>
      <c r="R525" s="5">
        <v>50</v>
      </c>
      <c r="S525" s="5">
        <v>47</v>
      </c>
      <c r="T525" s="5">
        <v>53</v>
      </c>
      <c r="U525" s="5">
        <v>60</v>
      </c>
      <c r="V525" s="5">
        <v>71</v>
      </c>
      <c r="W525" s="5">
        <v>68</v>
      </c>
      <c r="X525" s="5">
        <v>93</v>
      </c>
      <c r="Y525" s="5">
        <v>94</v>
      </c>
      <c r="Z525" s="5">
        <v>96</v>
      </c>
      <c r="AA525" s="5">
        <v>95</v>
      </c>
      <c r="AB525" s="5">
        <v>73</v>
      </c>
      <c r="AC525" s="5">
        <v>56</v>
      </c>
    </row>
    <row r="526" spans="1:29" x14ac:dyDescent="0.25">
      <c r="A526" t="s">
        <v>583</v>
      </c>
      <c r="B526" s="5">
        <v>37</v>
      </c>
      <c r="C526" s="5">
        <v>36</v>
      </c>
      <c r="D526" s="5">
        <v>32</v>
      </c>
      <c r="E526" s="5">
        <v>29</v>
      </c>
      <c r="F526" s="5">
        <v>19</v>
      </c>
      <c r="G526" s="5">
        <v>22</v>
      </c>
      <c r="H526" s="5">
        <v>24</v>
      </c>
      <c r="I526" s="5">
        <v>21</v>
      </c>
      <c r="J526" s="5">
        <v>18</v>
      </c>
      <c r="K526" s="5">
        <v>17</v>
      </c>
      <c r="L526" s="5">
        <v>22</v>
      </c>
      <c r="M526" s="5">
        <v>23</v>
      </c>
      <c r="N526" s="5">
        <v>36</v>
      </c>
      <c r="O526" s="5">
        <v>40</v>
      </c>
      <c r="P526" s="5">
        <v>33</v>
      </c>
      <c r="Q526" s="5">
        <v>24</v>
      </c>
      <c r="R526" s="5">
        <v>20</v>
      </c>
      <c r="S526" s="5">
        <v>22</v>
      </c>
      <c r="T526" s="5">
        <v>27</v>
      </c>
      <c r="U526" s="5">
        <v>25</v>
      </c>
      <c r="V526" s="5">
        <v>24</v>
      </c>
      <c r="W526" s="5">
        <v>20</v>
      </c>
      <c r="X526" s="5">
        <v>31</v>
      </c>
      <c r="Y526" s="5">
        <v>33</v>
      </c>
      <c r="Z526" s="5">
        <v>35</v>
      </c>
      <c r="AA526" s="5">
        <v>29</v>
      </c>
      <c r="AB526" s="5">
        <v>29</v>
      </c>
      <c r="AC526" s="5">
        <v>23</v>
      </c>
    </row>
    <row r="527" spans="1:29" x14ac:dyDescent="0.25">
      <c r="A527" t="s">
        <v>584</v>
      </c>
      <c r="B527" s="5">
        <v>846</v>
      </c>
      <c r="C527" s="5">
        <v>903</v>
      </c>
      <c r="D527" s="5">
        <v>736</v>
      </c>
      <c r="E527" s="5">
        <v>667</v>
      </c>
      <c r="F527" s="5">
        <v>547</v>
      </c>
      <c r="G527" s="5">
        <v>478</v>
      </c>
      <c r="H527" s="5">
        <v>446</v>
      </c>
      <c r="I527" s="5">
        <v>385</v>
      </c>
      <c r="J527" s="5">
        <v>368</v>
      </c>
      <c r="K527" s="5">
        <v>375</v>
      </c>
      <c r="L527" s="5">
        <v>443</v>
      </c>
      <c r="M527" s="5">
        <v>428</v>
      </c>
      <c r="N527" s="5">
        <v>647</v>
      </c>
      <c r="O527" s="5">
        <v>767</v>
      </c>
      <c r="P527" s="5">
        <v>615</v>
      </c>
      <c r="Q527" s="5">
        <v>531</v>
      </c>
      <c r="R527" s="5">
        <v>480</v>
      </c>
      <c r="S527" s="5">
        <v>433</v>
      </c>
      <c r="T527" s="5">
        <v>536</v>
      </c>
      <c r="U527" s="5">
        <v>404</v>
      </c>
      <c r="V527" s="5">
        <v>443</v>
      </c>
      <c r="W527" s="5">
        <v>491</v>
      </c>
      <c r="X527" s="5">
        <v>656</v>
      </c>
      <c r="Y527" s="5">
        <v>637</v>
      </c>
      <c r="Z527" s="5">
        <v>837</v>
      </c>
      <c r="AA527" s="5">
        <v>876</v>
      </c>
      <c r="AB527" s="5">
        <v>689</v>
      </c>
      <c r="AC527" s="5">
        <v>617</v>
      </c>
    </row>
    <row r="528" spans="1:29" x14ac:dyDescent="0.25">
      <c r="A528" t="s">
        <v>585</v>
      </c>
      <c r="B528" s="5">
        <v>37</v>
      </c>
      <c r="C528" s="5">
        <v>36</v>
      </c>
      <c r="D528" s="5">
        <v>30</v>
      </c>
      <c r="E528" s="5">
        <v>24</v>
      </c>
      <c r="F528" s="5">
        <v>17</v>
      </c>
      <c r="G528" s="5">
        <v>20</v>
      </c>
      <c r="H528" s="5">
        <v>20</v>
      </c>
      <c r="I528" s="5">
        <v>17</v>
      </c>
      <c r="J528" s="5">
        <v>20</v>
      </c>
      <c r="K528" s="5">
        <v>16</v>
      </c>
      <c r="L528" s="5">
        <v>19</v>
      </c>
      <c r="M528" s="5">
        <v>17</v>
      </c>
      <c r="N528" s="5">
        <v>32</v>
      </c>
      <c r="O528" s="5">
        <v>35</v>
      </c>
      <c r="P528" s="5">
        <v>29</v>
      </c>
      <c r="Q528" s="5">
        <v>16</v>
      </c>
      <c r="R528" s="5">
        <v>17</v>
      </c>
      <c r="S528" s="5">
        <v>21</v>
      </c>
      <c r="T528" s="5">
        <v>20</v>
      </c>
      <c r="U528" s="5">
        <v>16</v>
      </c>
      <c r="V528" s="5">
        <v>20</v>
      </c>
      <c r="W528" s="5">
        <v>22</v>
      </c>
      <c r="X528" s="5">
        <v>34</v>
      </c>
      <c r="Y528" s="5">
        <v>35</v>
      </c>
      <c r="Z528" s="5">
        <v>41</v>
      </c>
      <c r="AA528" s="5">
        <v>39</v>
      </c>
      <c r="AB528" s="5">
        <v>28</v>
      </c>
      <c r="AC528" s="5">
        <v>21</v>
      </c>
    </row>
    <row r="529" spans="1:29" x14ac:dyDescent="0.25">
      <c r="A529" t="s">
        <v>586</v>
      </c>
      <c r="B529" s="5">
        <v>191</v>
      </c>
      <c r="C529" s="5">
        <v>214</v>
      </c>
      <c r="D529" s="5">
        <v>159</v>
      </c>
      <c r="E529" s="5">
        <v>104</v>
      </c>
      <c r="F529" s="5">
        <v>96</v>
      </c>
      <c r="G529" s="5">
        <v>87</v>
      </c>
      <c r="H529" s="5">
        <v>75</v>
      </c>
      <c r="I529" s="5">
        <v>75</v>
      </c>
      <c r="J529" s="5">
        <v>80</v>
      </c>
      <c r="K529" s="5">
        <v>96</v>
      </c>
      <c r="L529" s="5">
        <v>100</v>
      </c>
      <c r="M529" s="5">
        <v>99</v>
      </c>
      <c r="N529" s="5">
        <v>121</v>
      </c>
      <c r="O529" s="5">
        <v>113</v>
      </c>
      <c r="P529" s="5">
        <v>107</v>
      </c>
      <c r="Q529" s="5">
        <v>88</v>
      </c>
      <c r="R529" s="5">
        <v>85</v>
      </c>
      <c r="S529" s="5">
        <v>88</v>
      </c>
      <c r="T529" s="5">
        <v>89</v>
      </c>
      <c r="U529" s="5">
        <v>95</v>
      </c>
      <c r="V529" s="5">
        <v>96</v>
      </c>
      <c r="W529" s="5">
        <v>108</v>
      </c>
      <c r="X529" s="5">
        <v>115</v>
      </c>
      <c r="Y529" s="5">
        <v>131</v>
      </c>
      <c r="Z529" s="5">
        <v>147</v>
      </c>
      <c r="AA529" s="5">
        <v>136</v>
      </c>
      <c r="AB529" s="5">
        <v>114</v>
      </c>
      <c r="AC529" s="5">
        <v>106</v>
      </c>
    </row>
    <row r="530" spans="1:29" x14ac:dyDescent="0.25">
      <c r="A530" t="s">
        <v>587</v>
      </c>
      <c r="B530" s="5">
        <v>34</v>
      </c>
      <c r="C530" s="5">
        <v>20</v>
      </c>
      <c r="D530" s="5">
        <v>21</v>
      </c>
      <c r="E530" s="5">
        <v>21</v>
      </c>
      <c r="F530" s="5">
        <v>18</v>
      </c>
      <c r="G530" s="5">
        <v>15</v>
      </c>
      <c r="H530" s="5">
        <v>15</v>
      </c>
      <c r="I530" s="5">
        <v>14</v>
      </c>
      <c r="J530" s="5">
        <v>13</v>
      </c>
      <c r="K530" s="5">
        <v>18</v>
      </c>
      <c r="L530" s="5">
        <v>28</v>
      </c>
      <c r="M530" s="5">
        <v>23</v>
      </c>
      <c r="N530" s="5">
        <v>27</v>
      </c>
      <c r="O530" s="5">
        <v>30</v>
      </c>
      <c r="P530" s="5">
        <v>26</v>
      </c>
      <c r="Q530" s="5">
        <v>19</v>
      </c>
      <c r="R530" s="5">
        <v>21</v>
      </c>
      <c r="S530" s="5">
        <v>16</v>
      </c>
      <c r="T530" s="5">
        <v>14</v>
      </c>
      <c r="U530" s="5">
        <v>16</v>
      </c>
      <c r="V530" s="5">
        <v>20</v>
      </c>
      <c r="W530" s="5">
        <v>24</v>
      </c>
      <c r="X530" s="5">
        <v>29</v>
      </c>
      <c r="Y530" s="5">
        <v>31</v>
      </c>
      <c r="Z530" s="5">
        <v>38</v>
      </c>
      <c r="AA530" s="5">
        <v>29</v>
      </c>
      <c r="AB530" s="5">
        <v>29</v>
      </c>
      <c r="AC530" s="5">
        <v>27</v>
      </c>
    </row>
    <row r="531" spans="1:29" x14ac:dyDescent="0.25">
      <c r="A531" t="s">
        <v>588</v>
      </c>
      <c r="B531" s="5">
        <v>349</v>
      </c>
      <c r="C531" s="5">
        <v>281</v>
      </c>
      <c r="D531" s="5">
        <v>268</v>
      </c>
      <c r="E531" s="5">
        <v>227</v>
      </c>
      <c r="F531" s="5">
        <v>237</v>
      </c>
      <c r="G531" s="5">
        <v>239</v>
      </c>
      <c r="H531" s="5">
        <v>239</v>
      </c>
      <c r="I531" s="5">
        <v>212</v>
      </c>
      <c r="J531" s="5">
        <v>181</v>
      </c>
      <c r="K531" s="5">
        <v>213</v>
      </c>
      <c r="L531" s="5">
        <v>225</v>
      </c>
      <c r="M531" s="5">
        <v>186</v>
      </c>
      <c r="N531" s="5">
        <v>231</v>
      </c>
      <c r="O531" s="5">
        <v>216</v>
      </c>
      <c r="P531" s="5">
        <v>219</v>
      </c>
      <c r="Q531" s="5">
        <v>182</v>
      </c>
      <c r="R531" s="5">
        <v>212</v>
      </c>
      <c r="S531" s="5">
        <v>236</v>
      </c>
      <c r="T531" s="5">
        <v>221</v>
      </c>
      <c r="U531" s="5">
        <v>233</v>
      </c>
      <c r="V531" s="5">
        <v>215</v>
      </c>
      <c r="W531" s="5">
        <v>265</v>
      </c>
      <c r="X531" s="5">
        <v>285</v>
      </c>
      <c r="Y531" s="5">
        <v>279</v>
      </c>
      <c r="Z531" s="5">
        <v>303</v>
      </c>
      <c r="AA531" s="5">
        <v>301</v>
      </c>
      <c r="AB531" s="5">
        <v>259</v>
      </c>
      <c r="AC531" s="5">
        <v>228</v>
      </c>
    </row>
    <row r="532" spans="1:29" x14ac:dyDescent="0.25">
      <c r="A532" t="s">
        <v>589</v>
      </c>
      <c r="B532" s="5">
        <v>1029</v>
      </c>
      <c r="C532" s="5">
        <v>889</v>
      </c>
      <c r="D532" s="5">
        <v>793</v>
      </c>
      <c r="E532" s="5">
        <v>665</v>
      </c>
      <c r="F532" s="5">
        <v>638</v>
      </c>
      <c r="G532" s="5">
        <v>627</v>
      </c>
      <c r="H532" s="5">
        <v>612</v>
      </c>
      <c r="I532" s="5">
        <v>531</v>
      </c>
      <c r="J532" s="5">
        <v>529</v>
      </c>
      <c r="K532" s="5">
        <v>561</v>
      </c>
      <c r="L532" s="5">
        <v>609</v>
      </c>
      <c r="M532" s="5">
        <v>539</v>
      </c>
      <c r="N532" s="5">
        <v>672</v>
      </c>
      <c r="O532" s="5">
        <v>659</v>
      </c>
      <c r="P532" s="5">
        <v>652</v>
      </c>
      <c r="Q532" s="5">
        <v>530</v>
      </c>
      <c r="R532" s="5">
        <v>566</v>
      </c>
      <c r="S532" s="5">
        <v>617</v>
      </c>
      <c r="T532" s="5">
        <v>644</v>
      </c>
      <c r="U532" s="5">
        <v>626</v>
      </c>
      <c r="V532" s="5">
        <v>616</v>
      </c>
      <c r="W532" s="5">
        <v>700</v>
      </c>
      <c r="X532" s="5">
        <v>775</v>
      </c>
      <c r="Y532" s="5">
        <v>828</v>
      </c>
      <c r="Z532" s="5">
        <v>918</v>
      </c>
      <c r="AA532" s="5">
        <v>871</v>
      </c>
      <c r="AB532" s="5">
        <v>711</v>
      </c>
      <c r="AC532" s="5">
        <v>631</v>
      </c>
    </row>
    <row r="533" spans="1:29" x14ac:dyDescent="0.25">
      <c r="A533" t="s">
        <v>590</v>
      </c>
      <c r="B533" s="5">
        <v>33</v>
      </c>
      <c r="C533" s="5">
        <v>20</v>
      </c>
      <c r="D533" s="5">
        <v>17</v>
      </c>
      <c r="E533" s="5">
        <v>16</v>
      </c>
      <c r="F533" s="5">
        <v>13</v>
      </c>
      <c r="G533" s="5">
        <v>9</v>
      </c>
      <c r="H533" s="5">
        <v>13</v>
      </c>
      <c r="I533" s="5">
        <v>15</v>
      </c>
      <c r="J533" s="5">
        <v>17</v>
      </c>
      <c r="K533" s="5">
        <v>14</v>
      </c>
      <c r="L533" s="5">
        <v>24</v>
      </c>
      <c r="M533" s="5">
        <v>21</v>
      </c>
      <c r="N533" s="5">
        <v>23</v>
      </c>
      <c r="O533" s="5">
        <v>21</v>
      </c>
      <c r="P533" s="5">
        <v>18</v>
      </c>
      <c r="Q533" s="5">
        <v>20</v>
      </c>
      <c r="R533" s="5">
        <v>16</v>
      </c>
      <c r="S533" s="5">
        <v>15</v>
      </c>
      <c r="T533" s="5">
        <v>20</v>
      </c>
      <c r="U533" s="5">
        <v>18</v>
      </c>
      <c r="V533" s="5">
        <v>20</v>
      </c>
      <c r="W533" s="5">
        <v>14</v>
      </c>
      <c r="X533" s="5">
        <v>24</v>
      </c>
      <c r="Y533" s="5">
        <v>24</v>
      </c>
      <c r="Z533" s="5">
        <v>25</v>
      </c>
      <c r="AA533" s="5">
        <v>26</v>
      </c>
      <c r="AB533" s="5">
        <v>17</v>
      </c>
      <c r="AC533" s="5">
        <v>13</v>
      </c>
    </row>
    <row r="534" spans="1:29" x14ac:dyDescent="0.25">
      <c r="A534" t="s">
        <v>69</v>
      </c>
      <c r="B534" s="5">
        <v>3</v>
      </c>
      <c r="C534" s="5">
        <v>9</v>
      </c>
      <c r="D534" s="5">
        <v>4</v>
      </c>
      <c r="E534" s="5">
        <v>3</v>
      </c>
      <c r="F534" s="5">
        <v>2</v>
      </c>
      <c r="G534" s="5">
        <v>1</v>
      </c>
      <c r="H534" s="5">
        <v>1</v>
      </c>
      <c r="I534" s="5">
        <v>1</v>
      </c>
      <c r="J534" s="5">
        <v>1</v>
      </c>
      <c r="K534" s="5">
        <v>1</v>
      </c>
      <c r="L534" s="5">
        <v>1</v>
      </c>
      <c r="M534" s="5">
        <v>2</v>
      </c>
      <c r="N534" s="5">
        <v>2</v>
      </c>
      <c r="O534" s="5">
        <v>3</v>
      </c>
      <c r="P534" s="5">
        <v>2</v>
      </c>
      <c r="Q534" s="5">
        <v>0</v>
      </c>
      <c r="R534" s="5">
        <v>1</v>
      </c>
      <c r="S534" s="5">
        <v>1</v>
      </c>
      <c r="T534" s="5">
        <v>1</v>
      </c>
      <c r="U534" s="5">
        <v>1</v>
      </c>
      <c r="V534" s="5">
        <v>1</v>
      </c>
      <c r="W534" s="5">
        <v>1</v>
      </c>
      <c r="X534" s="5">
        <v>1</v>
      </c>
      <c r="Y534" s="5">
        <v>1</v>
      </c>
      <c r="Z534" s="5">
        <v>1</v>
      </c>
      <c r="AA534" s="5">
        <v>3</v>
      </c>
      <c r="AB534" s="5">
        <v>2</v>
      </c>
      <c r="AC534" s="5">
        <v>0</v>
      </c>
    </row>
    <row r="535" spans="1:29" x14ac:dyDescent="0.25">
      <c r="A535" t="s">
        <v>121</v>
      </c>
      <c r="B535" s="5">
        <v>15</v>
      </c>
      <c r="C535" s="5">
        <v>14</v>
      </c>
      <c r="D535" s="5">
        <v>10</v>
      </c>
      <c r="E535" s="5">
        <v>10</v>
      </c>
      <c r="F535" s="5">
        <v>6</v>
      </c>
      <c r="G535" s="5">
        <v>10</v>
      </c>
      <c r="H535" s="5">
        <v>11</v>
      </c>
      <c r="I535" s="5">
        <v>8</v>
      </c>
      <c r="J535" s="5">
        <v>12</v>
      </c>
      <c r="K535" s="5">
        <v>8</v>
      </c>
      <c r="L535" s="5">
        <v>11</v>
      </c>
      <c r="M535" s="5">
        <v>11</v>
      </c>
      <c r="N535" s="5">
        <v>7</v>
      </c>
      <c r="O535" s="5">
        <v>7</v>
      </c>
      <c r="P535" s="5">
        <v>7</v>
      </c>
      <c r="Q535" s="5">
        <v>2</v>
      </c>
      <c r="R535" s="5">
        <v>5</v>
      </c>
      <c r="S535" s="5">
        <v>4</v>
      </c>
      <c r="T535" s="5">
        <v>4</v>
      </c>
      <c r="U535" s="5">
        <v>4</v>
      </c>
      <c r="V535" s="5">
        <v>6</v>
      </c>
      <c r="W535" s="5">
        <v>7</v>
      </c>
      <c r="X535" s="5">
        <v>13</v>
      </c>
      <c r="Y535" s="5">
        <v>9</v>
      </c>
      <c r="Z535" s="5">
        <v>6</v>
      </c>
      <c r="AA535" s="5">
        <v>8</v>
      </c>
      <c r="AB535" s="5">
        <v>7</v>
      </c>
      <c r="AC535" s="5">
        <v>4</v>
      </c>
    </row>
    <row r="536" spans="1:29" x14ac:dyDescent="0.25">
      <c r="A536" t="s">
        <v>112</v>
      </c>
      <c r="B536" s="5">
        <v>2</v>
      </c>
      <c r="C536" s="5">
        <v>7</v>
      </c>
      <c r="D536" s="5">
        <v>2</v>
      </c>
      <c r="E536" s="5">
        <v>8</v>
      </c>
      <c r="F536" s="5">
        <v>8</v>
      </c>
      <c r="G536" s="5">
        <v>4</v>
      </c>
      <c r="H536" s="5">
        <v>2</v>
      </c>
      <c r="I536" s="5">
        <v>2</v>
      </c>
      <c r="J536" s="5">
        <v>2</v>
      </c>
      <c r="K536" s="5">
        <v>2</v>
      </c>
      <c r="L536" s="5">
        <v>2</v>
      </c>
      <c r="M536" s="5">
        <v>3</v>
      </c>
      <c r="N536" s="5">
        <v>3</v>
      </c>
      <c r="O536" s="5">
        <v>7</v>
      </c>
      <c r="P536" s="5">
        <v>5</v>
      </c>
      <c r="Q536" s="5">
        <v>4</v>
      </c>
      <c r="R536" s="5">
        <v>3</v>
      </c>
      <c r="S536" s="5">
        <v>4</v>
      </c>
      <c r="T536" s="5">
        <v>2</v>
      </c>
      <c r="U536" s="5">
        <v>4</v>
      </c>
      <c r="V536" s="5">
        <v>5</v>
      </c>
      <c r="W536" s="5">
        <v>5</v>
      </c>
      <c r="X536" s="5">
        <v>6</v>
      </c>
      <c r="Y536" s="5">
        <v>5</v>
      </c>
      <c r="Z536" s="5">
        <v>5</v>
      </c>
      <c r="AA536" s="5">
        <v>12</v>
      </c>
      <c r="AB536" s="5">
        <v>11</v>
      </c>
      <c r="AC536" s="5">
        <v>10</v>
      </c>
    </row>
    <row r="537" spans="1:29" x14ac:dyDescent="0.25">
      <c r="A537" t="s">
        <v>591</v>
      </c>
      <c r="B537" s="5">
        <v>319</v>
      </c>
      <c r="C537" s="5">
        <v>331</v>
      </c>
      <c r="D537" s="5">
        <v>260</v>
      </c>
      <c r="E537" s="5">
        <v>164</v>
      </c>
      <c r="F537" s="5">
        <v>148</v>
      </c>
      <c r="G537" s="5">
        <v>135</v>
      </c>
      <c r="H537" s="5">
        <v>131</v>
      </c>
      <c r="I537" s="5">
        <v>120</v>
      </c>
      <c r="J537" s="5">
        <v>118</v>
      </c>
      <c r="K537" s="5">
        <v>123</v>
      </c>
      <c r="L537" s="5">
        <v>154</v>
      </c>
      <c r="M537" s="5">
        <v>160</v>
      </c>
      <c r="N537" s="5">
        <v>243</v>
      </c>
      <c r="O537" s="5">
        <v>265</v>
      </c>
      <c r="P537" s="5">
        <v>213</v>
      </c>
      <c r="Q537" s="5">
        <v>151</v>
      </c>
      <c r="R537" s="5">
        <v>138</v>
      </c>
      <c r="S537" s="5">
        <v>133</v>
      </c>
      <c r="T537" s="5">
        <v>139</v>
      </c>
      <c r="U537" s="5">
        <v>136</v>
      </c>
      <c r="V537" s="5">
        <v>139</v>
      </c>
      <c r="W537" s="5">
        <v>147</v>
      </c>
      <c r="X537" s="5">
        <v>176</v>
      </c>
      <c r="Y537" s="5">
        <v>207</v>
      </c>
      <c r="Z537" s="5">
        <v>305</v>
      </c>
      <c r="AA537" s="5">
        <v>316</v>
      </c>
      <c r="AB537" s="5">
        <v>235</v>
      </c>
      <c r="AC537" s="5">
        <v>163</v>
      </c>
    </row>
    <row r="538" spans="1:29" x14ac:dyDescent="0.25">
      <c r="A538" t="s">
        <v>592</v>
      </c>
      <c r="B538" s="5">
        <v>482</v>
      </c>
      <c r="C538" s="5">
        <v>496</v>
      </c>
      <c r="D538" s="5">
        <v>382</v>
      </c>
      <c r="E538" s="5">
        <v>269</v>
      </c>
      <c r="F538" s="5">
        <v>231</v>
      </c>
      <c r="G538" s="5">
        <v>208</v>
      </c>
      <c r="H538" s="5">
        <v>197</v>
      </c>
      <c r="I538" s="5">
        <v>172</v>
      </c>
      <c r="J538" s="5">
        <v>180</v>
      </c>
      <c r="K538" s="5">
        <v>183</v>
      </c>
      <c r="L538" s="5">
        <v>237</v>
      </c>
      <c r="M538" s="5">
        <v>244</v>
      </c>
      <c r="N538" s="5">
        <v>353</v>
      </c>
      <c r="O538" s="5">
        <v>395</v>
      </c>
      <c r="P538" s="5">
        <v>311</v>
      </c>
      <c r="Q538" s="5">
        <v>219</v>
      </c>
      <c r="R538" s="5">
        <v>206</v>
      </c>
      <c r="S538" s="5">
        <v>201</v>
      </c>
      <c r="T538" s="5">
        <v>211</v>
      </c>
      <c r="U538" s="5">
        <v>204</v>
      </c>
      <c r="V538" s="5">
        <v>212</v>
      </c>
      <c r="W538" s="5">
        <v>234</v>
      </c>
      <c r="X538" s="5">
        <v>289</v>
      </c>
      <c r="Y538" s="5">
        <v>315</v>
      </c>
      <c r="Z538" s="5">
        <v>449</v>
      </c>
      <c r="AA538" s="5">
        <v>446</v>
      </c>
      <c r="AB538" s="5">
        <v>334</v>
      </c>
      <c r="AC538" s="5">
        <v>239</v>
      </c>
    </row>
    <row r="539" spans="1:29" x14ac:dyDescent="0.25">
      <c r="A539" t="s">
        <v>593</v>
      </c>
      <c r="B539" s="5">
        <v>1</v>
      </c>
      <c r="C539" s="5">
        <v>1</v>
      </c>
      <c r="D539" s="5">
        <v>1</v>
      </c>
      <c r="E539" s="5">
        <v>1</v>
      </c>
      <c r="F539" s="5">
        <v>1</v>
      </c>
      <c r="G539" s="5">
        <v>1</v>
      </c>
      <c r="H539" s="5">
        <v>1</v>
      </c>
      <c r="I539" s="5">
        <v>1</v>
      </c>
      <c r="J539" s="5">
        <v>1</v>
      </c>
      <c r="K539" s="5">
        <v>1</v>
      </c>
      <c r="L539" s="5">
        <v>4</v>
      </c>
      <c r="M539" s="5">
        <v>2</v>
      </c>
      <c r="N539" s="5">
        <v>4</v>
      </c>
      <c r="O539" s="5">
        <v>2</v>
      </c>
      <c r="P539" s="5">
        <v>2</v>
      </c>
      <c r="Q539" s="5">
        <v>2</v>
      </c>
      <c r="R539" s="5">
        <v>3</v>
      </c>
      <c r="S539" s="5">
        <v>1</v>
      </c>
      <c r="T539" s="5">
        <v>1</v>
      </c>
      <c r="U539" s="5">
        <v>1</v>
      </c>
      <c r="V539" s="5">
        <v>1</v>
      </c>
      <c r="W539" s="5">
        <v>1</v>
      </c>
      <c r="X539" s="5">
        <v>4</v>
      </c>
      <c r="Y539" s="5">
        <v>1</v>
      </c>
      <c r="Z539" s="5">
        <v>3</v>
      </c>
      <c r="AA539" s="5">
        <v>5</v>
      </c>
      <c r="AB539" s="5">
        <v>4</v>
      </c>
      <c r="AC539" s="5">
        <v>2</v>
      </c>
    </row>
    <row r="540" spans="1:29" x14ac:dyDescent="0.25">
      <c r="A540" t="s">
        <v>594</v>
      </c>
      <c r="B540" s="5">
        <v>54</v>
      </c>
      <c r="C540" s="5">
        <v>59</v>
      </c>
      <c r="D540" s="5">
        <v>46</v>
      </c>
      <c r="E540" s="5">
        <v>42</v>
      </c>
      <c r="F540" s="5">
        <v>30</v>
      </c>
      <c r="G540" s="5">
        <v>20</v>
      </c>
      <c r="H540" s="5">
        <v>18</v>
      </c>
      <c r="I540" s="5">
        <v>19</v>
      </c>
      <c r="J540" s="5">
        <v>20</v>
      </c>
      <c r="K540" s="5">
        <v>19</v>
      </c>
      <c r="L540" s="5">
        <v>20</v>
      </c>
      <c r="M540" s="5">
        <v>25</v>
      </c>
      <c r="N540" s="5">
        <v>27</v>
      </c>
      <c r="O540" s="5">
        <v>36</v>
      </c>
      <c r="P540" s="5">
        <v>36</v>
      </c>
      <c r="Q540" s="5">
        <v>25</v>
      </c>
      <c r="R540" s="5">
        <v>19</v>
      </c>
      <c r="S540" s="5">
        <v>19</v>
      </c>
      <c r="T540" s="5">
        <v>19</v>
      </c>
      <c r="U540" s="5">
        <v>25</v>
      </c>
      <c r="V540" s="5">
        <v>27</v>
      </c>
      <c r="W540" s="5">
        <v>26</v>
      </c>
      <c r="X540" s="5">
        <v>30</v>
      </c>
      <c r="Y540" s="5">
        <v>32</v>
      </c>
      <c r="Z540" s="5">
        <v>35</v>
      </c>
      <c r="AA540" s="5">
        <v>34</v>
      </c>
      <c r="AB540" s="5">
        <v>36</v>
      </c>
      <c r="AC540" s="5">
        <v>30</v>
      </c>
    </row>
    <row r="541" spans="1:29" x14ac:dyDescent="0.25">
      <c r="A541" t="s">
        <v>101</v>
      </c>
      <c r="B541" s="5">
        <v>8</v>
      </c>
      <c r="C541" s="5">
        <v>3</v>
      </c>
      <c r="D541" s="5">
        <v>4</v>
      </c>
      <c r="E541" s="5">
        <v>7</v>
      </c>
      <c r="F541" s="5">
        <v>5</v>
      </c>
      <c r="G541" s="5">
        <v>6</v>
      </c>
      <c r="H541" s="5">
        <v>0</v>
      </c>
      <c r="I541" s="5">
        <v>0</v>
      </c>
      <c r="J541" s="5">
        <v>0</v>
      </c>
      <c r="K541" s="5">
        <v>3</v>
      </c>
      <c r="L541" s="5">
        <v>3</v>
      </c>
      <c r="M541" s="5">
        <v>7</v>
      </c>
      <c r="N541" s="5">
        <v>8</v>
      </c>
      <c r="O541" s="5">
        <v>5</v>
      </c>
      <c r="P541" s="5">
        <v>4</v>
      </c>
      <c r="Q541" s="5">
        <v>4</v>
      </c>
      <c r="R541" s="5">
        <v>1</v>
      </c>
      <c r="S541" s="5">
        <v>1</v>
      </c>
      <c r="T541" s="5">
        <v>1</v>
      </c>
      <c r="U541" s="5">
        <v>1</v>
      </c>
      <c r="V541" s="5">
        <v>1</v>
      </c>
      <c r="W541" s="5">
        <v>1</v>
      </c>
      <c r="X541" s="5">
        <v>4</v>
      </c>
      <c r="Y541" s="5">
        <v>3</v>
      </c>
      <c r="Z541" s="5">
        <v>3</v>
      </c>
      <c r="AA541" s="5">
        <v>3</v>
      </c>
      <c r="AB541" s="5">
        <v>2</v>
      </c>
      <c r="AC541" s="5">
        <v>2</v>
      </c>
    </row>
    <row r="542" spans="1:29" x14ac:dyDescent="0.25">
      <c r="A542" t="s">
        <v>595</v>
      </c>
      <c r="B542" s="5">
        <v>88</v>
      </c>
      <c r="C542" s="5">
        <v>71</v>
      </c>
      <c r="D542" s="5">
        <v>69</v>
      </c>
      <c r="E542" s="5">
        <v>33</v>
      </c>
      <c r="F542" s="5">
        <v>43</v>
      </c>
      <c r="G542" s="5">
        <v>35</v>
      </c>
      <c r="H542" s="5">
        <v>28</v>
      </c>
      <c r="I542" s="5">
        <v>33</v>
      </c>
      <c r="J542" s="5">
        <v>32</v>
      </c>
      <c r="K542" s="5">
        <v>40</v>
      </c>
      <c r="L542" s="5">
        <v>47</v>
      </c>
      <c r="M542" s="5">
        <v>43</v>
      </c>
      <c r="N542" s="5">
        <v>53</v>
      </c>
      <c r="O542" s="5">
        <v>50</v>
      </c>
      <c r="P542" s="5">
        <v>45</v>
      </c>
      <c r="Q542" s="5">
        <v>35</v>
      </c>
      <c r="R542" s="5">
        <v>32</v>
      </c>
      <c r="S542" s="5">
        <v>32</v>
      </c>
      <c r="T542" s="5">
        <v>40</v>
      </c>
      <c r="U542" s="5">
        <v>41</v>
      </c>
      <c r="V542" s="5">
        <v>40</v>
      </c>
      <c r="W542" s="5">
        <v>43</v>
      </c>
      <c r="X542" s="5">
        <v>55</v>
      </c>
      <c r="Y542" s="5">
        <v>53</v>
      </c>
      <c r="Z542" s="5">
        <v>65</v>
      </c>
      <c r="AA542" s="5">
        <v>72</v>
      </c>
      <c r="AB542" s="5">
        <v>49</v>
      </c>
      <c r="AC542" s="5">
        <v>45</v>
      </c>
    </row>
    <row r="543" spans="1:29" x14ac:dyDescent="0.25">
      <c r="A543" t="s">
        <v>596</v>
      </c>
      <c r="B543" s="5">
        <v>47</v>
      </c>
      <c r="C543" s="5">
        <v>44</v>
      </c>
      <c r="D543" s="5">
        <v>22</v>
      </c>
      <c r="E543" s="5">
        <v>26</v>
      </c>
      <c r="F543" s="5">
        <v>26</v>
      </c>
      <c r="G543" s="5">
        <v>28</v>
      </c>
      <c r="H543" s="5">
        <v>38</v>
      </c>
      <c r="I543" s="5">
        <v>26</v>
      </c>
      <c r="J543" s="5">
        <v>15</v>
      </c>
      <c r="K543" s="5">
        <v>14</v>
      </c>
      <c r="L543" s="5">
        <v>20</v>
      </c>
      <c r="M543" s="5">
        <v>19</v>
      </c>
      <c r="N543" s="5">
        <v>29</v>
      </c>
      <c r="O543" s="5">
        <v>29</v>
      </c>
      <c r="P543" s="5">
        <v>29</v>
      </c>
      <c r="Q543" s="5">
        <v>22</v>
      </c>
      <c r="R543" s="5">
        <v>17</v>
      </c>
      <c r="S543" s="5">
        <v>22</v>
      </c>
      <c r="T543" s="5">
        <v>28</v>
      </c>
      <c r="U543" s="5">
        <v>23</v>
      </c>
      <c r="V543" s="5">
        <v>23</v>
      </c>
      <c r="W543" s="5">
        <v>24</v>
      </c>
      <c r="X543" s="5">
        <v>34</v>
      </c>
      <c r="Y543" s="5">
        <v>26</v>
      </c>
      <c r="Z543" s="5">
        <v>30</v>
      </c>
      <c r="AA543" s="5">
        <v>29</v>
      </c>
      <c r="AB543" s="5">
        <v>24</v>
      </c>
      <c r="AC543" s="5">
        <v>16</v>
      </c>
    </row>
    <row r="544" spans="1:29" x14ac:dyDescent="0.25">
      <c r="A544" t="s">
        <v>597</v>
      </c>
      <c r="B544" s="5">
        <v>415</v>
      </c>
      <c r="C544" s="5">
        <v>374</v>
      </c>
      <c r="D544" s="5">
        <v>341</v>
      </c>
      <c r="E544" s="5">
        <v>305</v>
      </c>
      <c r="F544" s="5">
        <v>272</v>
      </c>
      <c r="G544" s="5">
        <v>257</v>
      </c>
      <c r="H544" s="5">
        <v>222</v>
      </c>
      <c r="I544" s="5">
        <v>200</v>
      </c>
      <c r="J544" s="5">
        <v>210</v>
      </c>
      <c r="K544" s="5">
        <v>217</v>
      </c>
      <c r="L544" s="5">
        <v>236</v>
      </c>
      <c r="M544" s="5">
        <v>205</v>
      </c>
      <c r="N544" s="5">
        <v>237</v>
      </c>
      <c r="O544" s="5">
        <v>275</v>
      </c>
      <c r="P544" s="5">
        <v>292</v>
      </c>
      <c r="Q544" s="5">
        <v>268</v>
      </c>
      <c r="R544" s="5">
        <v>284</v>
      </c>
      <c r="S544" s="5">
        <v>277</v>
      </c>
      <c r="T544" s="5">
        <v>285</v>
      </c>
      <c r="U544" s="5">
        <v>268</v>
      </c>
      <c r="V544" s="5">
        <v>297</v>
      </c>
      <c r="W544" s="5">
        <v>310</v>
      </c>
      <c r="X544" s="5">
        <v>322</v>
      </c>
      <c r="Y544" s="5">
        <v>346</v>
      </c>
      <c r="Z544" s="5">
        <v>323</v>
      </c>
      <c r="AA544" s="5">
        <v>329</v>
      </c>
      <c r="AB544" s="5">
        <v>293</v>
      </c>
      <c r="AC544" s="5">
        <v>280</v>
      </c>
    </row>
    <row r="545" spans="1:29" x14ac:dyDescent="0.25">
      <c r="A545" t="s">
        <v>598</v>
      </c>
      <c r="B545" s="5">
        <v>10</v>
      </c>
      <c r="C545" s="5">
        <v>6</v>
      </c>
      <c r="D545" s="5">
        <v>7</v>
      </c>
      <c r="E545" s="5">
        <v>3</v>
      </c>
      <c r="F545" s="5">
        <v>6</v>
      </c>
      <c r="G545" s="5">
        <v>6</v>
      </c>
      <c r="H545" s="5">
        <v>8</v>
      </c>
      <c r="I545" s="5">
        <v>6</v>
      </c>
      <c r="J545" s="5">
        <v>4</v>
      </c>
      <c r="K545" s="5">
        <v>4</v>
      </c>
      <c r="L545" s="5">
        <v>4</v>
      </c>
      <c r="M545" s="5">
        <v>4</v>
      </c>
      <c r="N545" s="5">
        <v>5</v>
      </c>
      <c r="O545" s="5">
        <v>5</v>
      </c>
      <c r="P545" s="5">
        <v>7</v>
      </c>
      <c r="Q545" s="5">
        <v>6</v>
      </c>
      <c r="R545" s="5">
        <v>6</v>
      </c>
      <c r="S545" s="5">
        <v>4</v>
      </c>
      <c r="T545" s="5">
        <v>6</v>
      </c>
      <c r="U545" s="5">
        <v>6</v>
      </c>
      <c r="V545" s="5">
        <v>5</v>
      </c>
      <c r="W545" s="5">
        <v>6</v>
      </c>
      <c r="X545" s="5">
        <v>5</v>
      </c>
      <c r="Y545" s="5">
        <v>11</v>
      </c>
      <c r="Z545" s="5">
        <v>9</v>
      </c>
      <c r="AA545" s="5">
        <v>8</v>
      </c>
      <c r="AB545" s="5">
        <v>9</v>
      </c>
      <c r="AC545" s="5">
        <v>7</v>
      </c>
    </row>
    <row r="546" spans="1:29" x14ac:dyDescent="0.25">
      <c r="A546" t="s">
        <v>41</v>
      </c>
      <c r="B546" s="5">
        <v>3</v>
      </c>
      <c r="C546" s="5">
        <v>3</v>
      </c>
      <c r="D546" s="5">
        <v>2</v>
      </c>
      <c r="E546" s="5">
        <v>2</v>
      </c>
      <c r="F546" s="5">
        <v>2</v>
      </c>
      <c r="G546" s="5">
        <v>0</v>
      </c>
      <c r="H546" s="5">
        <v>0</v>
      </c>
      <c r="I546" s="5">
        <v>0</v>
      </c>
      <c r="J546" s="5">
        <v>0</v>
      </c>
      <c r="K546" s="5">
        <v>0</v>
      </c>
      <c r="L546" s="5">
        <v>0</v>
      </c>
      <c r="M546" s="5">
        <v>2</v>
      </c>
      <c r="N546" s="5">
        <v>2</v>
      </c>
      <c r="O546" s="5">
        <v>2</v>
      </c>
      <c r="P546" s="5">
        <v>2</v>
      </c>
      <c r="Q546" s="5">
        <v>2</v>
      </c>
      <c r="R546" s="5">
        <v>2</v>
      </c>
      <c r="S546" s="5">
        <v>0</v>
      </c>
      <c r="T546" s="5">
        <v>0</v>
      </c>
      <c r="U546" s="5">
        <v>1</v>
      </c>
      <c r="V546" s="5">
        <v>1</v>
      </c>
      <c r="W546" s="5">
        <v>1</v>
      </c>
      <c r="X546" s="5">
        <v>1</v>
      </c>
      <c r="Y546" s="5">
        <v>3</v>
      </c>
      <c r="Z546" s="5">
        <v>3</v>
      </c>
      <c r="AA546" s="5">
        <v>5</v>
      </c>
      <c r="AB546" s="5">
        <v>4</v>
      </c>
      <c r="AC546" s="5">
        <v>2</v>
      </c>
    </row>
    <row r="547" spans="1:29" x14ac:dyDescent="0.25">
      <c r="A547" t="s">
        <v>64</v>
      </c>
      <c r="B547" s="5">
        <v>2</v>
      </c>
      <c r="C547" s="5">
        <v>1</v>
      </c>
      <c r="D547" s="5">
        <v>2</v>
      </c>
      <c r="E547" s="5">
        <v>7</v>
      </c>
      <c r="F547" s="5">
        <v>7</v>
      </c>
      <c r="G547" s="5">
        <v>6</v>
      </c>
      <c r="H547" s="5">
        <v>7</v>
      </c>
      <c r="I547" s="5">
        <v>3</v>
      </c>
      <c r="J547" s="5">
        <v>1</v>
      </c>
      <c r="K547" s="5">
        <v>2</v>
      </c>
      <c r="L547" s="5">
        <v>2</v>
      </c>
      <c r="M547" s="5">
        <v>2</v>
      </c>
      <c r="N547" s="5">
        <v>3</v>
      </c>
      <c r="O547" s="5">
        <v>6</v>
      </c>
      <c r="P547" s="5">
        <v>9</v>
      </c>
      <c r="Q547" s="5">
        <v>8</v>
      </c>
      <c r="R547" s="5">
        <v>9</v>
      </c>
      <c r="S547" s="5">
        <v>5</v>
      </c>
      <c r="T547" s="5">
        <v>4</v>
      </c>
      <c r="U547" s="5">
        <v>4</v>
      </c>
      <c r="V547" s="5">
        <v>2</v>
      </c>
      <c r="W547" s="5">
        <v>2</v>
      </c>
      <c r="X547" s="5">
        <v>2</v>
      </c>
      <c r="Y547" s="5">
        <v>2</v>
      </c>
      <c r="Z547" s="5">
        <v>7</v>
      </c>
      <c r="AA547" s="5">
        <v>4</v>
      </c>
      <c r="AB547" s="5">
        <v>8</v>
      </c>
      <c r="AC547" s="5">
        <v>5</v>
      </c>
    </row>
    <row r="548" spans="1:29" x14ac:dyDescent="0.25">
      <c r="A548" t="s">
        <v>599</v>
      </c>
      <c r="B548" s="5">
        <v>19</v>
      </c>
      <c r="C548" s="5">
        <v>21</v>
      </c>
      <c r="D548" s="5">
        <v>16</v>
      </c>
      <c r="E548" s="5">
        <v>11</v>
      </c>
      <c r="F548" s="5">
        <v>9</v>
      </c>
      <c r="G548" s="5">
        <v>9</v>
      </c>
      <c r="H548" s="5">
        <v>7</v>
      </c>
      <c r="I548" s="5">
        <v>5</v>
      </c>
      <c r="J548" s="5">
        <v>5</v>
      </c>
      <c r="K548" s="5">
        <v>6</v>
      </c>
      <c r="L548" s="5">
        <v>8</v>
      </c>
      <c r="M548" s="5">
        <v>7</v>
      </c>
      <c r="N548" s="5">
        <v>7</v>
      </c>
      <c r="O548" s="5">
        <v>9</v>
      </c>
      <c r="P548" s="5">
        <v>10</v>
      </c>
      <c r="Q548" s="5">
        <v>6</v>
      </c>
      <c r="R548" s="5">
        <v>8</v>
      </c>
      <c r="S548" s="5">
        <v>8</v>
      </c>
      <c r="T548" s="5">
        <v>10</v>
      </c>
      <c r="U548" s="5">
        <v>8</v>
      </c>
      <c r="V548" s="5">
        <v>7</v>
      </c>
      <c r="W548" s="5">
        <v>8</v>
      </c>
      <c r="X548" s="5">
        <v>8</v>
      </c>
      <c r="Y548" s="5">
        <v>12</v>
      </c>
      <c r="Z548" s="5">
        <v>12</v>
      </c>
      <c r="AA548" s="5">
        <v>14</v>
      </c>
      <c r="AB548" s="5">
        <v>10</v>
      </c>
      <c r="AC548" s="5">
        <v>6</v>
      </c>
    </row>
    <row r="549" spans="1:29" x14ac:dyDescent="0.25">
      <c r="A549" t="s">
        <v>600</v>
      </c>
      <c r="B549" s="5">
        <v>51</v>
      </c>
      <c r="C549" s="5">
        <v>39</v>
      </c>
      <c r="D549" s="5">
        <v>29</v>
      </c>
      <c r="E549" s="5">
        <v>26</v>
      </c>
      <c r="F549" s="5">
        <v>27</v>
      </c>
      <c r="G549" s="5">
        <v>22</v>
      </c>
      <c r="H549" s="5">
        <v>19</v>
      </c>
      <c r="I549" s="5">
        <v>19</v>
      </c>
      <c r="J549" s="5">
        <v>17</v>
      </c>
      <c r="K549" s="5">
        <v>18</v>
      </c>
      <c r="L549" s="5">
        <v>17</v>
      </c>
      <c r="M549" s="5">
        <v>21</v>
      </c>
      <c r="N549" s="5">
        <v>20</v>
      </c>
      <c r="O549" s="5">
        <v>19</v>
      </c>
      <c r="P549" s="5">
        <v>27</v>
      </c>
      <c r="Q549" s="5">
        <v>22</v>
      </c>
      <c r="R549" s="5">
        <v>25</v>
      </c>
      <c r="S549" s="5">
        <v>27</v>
      </c>
      <c r="T549" s="5">
        <v>26</v>
      </c>
      <c r="U549" s="5">
        <v>26</v>
      </c>
      <c r="V549" s="5">
        <v>24</v>
      </c>
      <c r="W549" s="5">
        <v>27</v>
      </c>
      <c r="X549" s="5">
        <v>35</v>
      </c>
      <c r="Y549" s="5">
        <v>37</v>
      </c>
      <c r="Z549" s="5">
        <v>46</v>
      </c>
      <c r="AA549" s="5">
        <v>40</v>
      </c>
      <c r="AB549" s="5">
        <v>35</v>
      </c>
      <c r="AC549" s="5">
        <v>30</v>
      </c>
    </row>
    <row r="550" spans="1:29" x14ac:dyDescent="0.25">
      <c r="A550" t="s">
        <v>601</v>
      </c>
      <c r="B550" s="5">
        <v>11</v>
      </c>
      <c r="C550" s="5">
        <v>10</v>
      </c>
      <c r="D550" s="5">
        <v>8</v>
      </c>
      <c r="E550" s="5">
        <v>8</v>
      </c>
      <c r="F550" s="5">
        <v>6</v>
      </c>
      <c r="G550" s="5">
        <v>13</v>
      </c>
      <c r="H550" s="5">
        <v>18</v>
      </c>
      <c r="I550" s="5">
        <v>7</v>
      </c>
      <c r="J550" s="5">
        <v>10</v>
      </c>
      <c r="K550" s="5">
        <v>9</v>
      </c>
      <c r="L550" s="5">
        <v>10</v>
      </c>
      <c r="M550" s="5">
        <v>5</v>
      </c>
      <c r="N550" s="5">
        <v>6</v>
      </c>
      <c r="O550" s="5">
        <v>5</v>
      </c>
      <c r="P550" s="5">
        <v>3</v>
      </c>
      <c r="Q550" s="5">
        <v>4</v>
      </c>
      <c r="R550" s="5">
        <v>7</v>
      </c>
      <c r="S550" s="5">
        <v>6</v>
      </c>
      <c r="T550" s="5">
        <v>7</v>
      </c>
      <c r="U550" s="5">
        <v>7</v>
      </c>
      <c r="V550" s="5">
        <v>13</v>
      </c>
      <c r="W550" s="5">
        <v>10</v>
      </c>
      <c r="X550" s="5">
        <v>11</v>
      </c>
      <c r="Y550" s="5">
        <v>9</v>
      </c>
      <c r="Z550" s="5">
        <v>13</v>
      </c>
      <c r="AA550" s="5">
        <v>13</v>
      </c>
      <c r="AB550" s="5">
        <v>7</v>
      </c>
      <c r="AC550" s="5">
        <v>10</v>
      </c>
    </row>
    <row r="551" spans="1:29" x14ac:dyDescent="0.25">
      <c r="A551" t="s">
        <v>97</v>
      </c>
      <c r="B551" s="5">
        <v>6</v>
      </c>
      <c r="C551" s="5">
        <v>4</v>
      </c>
      <c r="D551" s="5">
        <v>2</v>
      </c>
      <c r="E551" s="5">
        <v>1</v>
      </c>
      <c r="F551" s="5">
        <v>2</v>
      </c>
      <c r="G551" s="5">
        <v>5</v>
      </c>
      <c r="H551" s="5">
        <v>4</v>
      </c>
      <c r="I551" s="5">
        <v>4</v>
      </c>
      <c r="J551" s="5">
        <v>5</v>
      </c>
      <c r="K551" s="5">
        <v>5</v>
      </c>
      <c r="L551" s="5">
        <v>2</v>
      </c>
      <c r="M551" s="5">
        <v>3</v>
      </c>
      <c r="N551" s="5">
        <v>3</v>
      </c>
      <c r="O551" s="5">
        <v>5</v>
      </c>
      <c r="P551" s="5">
        <v>3</v>
      </c>
      <c r="Q551" s="5">
        <v>3</v>
      </c>
      <c r="R551" s="5">
        <v>2</v>
      </c>
      <c r="S551" s="5">
        <v>2</v>
      </c>
      <c r="T551" s="5">
        <v>2</v>
      </c>
      <c r="U551" s="5">
        <v>4</v>
      </c>
      <c r="V551" s="5">
        <v>8</v>
      </c>
      <c r="W551" s="5">
        <v>5</v>
      </c>
      <c r="X551" s="5">
        <v>5</v>
      </c>
      <c r="Y551" s="5">
        <v>4</v>
      </c>
      <c r="Z551" s="5">
        <v>4</v>
      </c>
      <c r="AA551" s="5">
        <v>4</v>
      </c>
      <c r="AB551" s="5">
        <v>3</v>
      </c>
      <c r="AC551" s="5">
        <v>3</v>
      </c>
    </row>
    <row r="552" spans="1:29" x14ac:dyDescent="0.25">
      <c r="A552" t="s">
        <v>602</v>
      </c>
      <c r="B552" s="5">
        <v>1</v>
      </c>
      <c r="C552" s="5">
        <v>1</v>
      </c>
      <c r="D552" s="5">
        <v>1</v>
      </c>
      <c r="E552" s="5">
        <v>1</v>
      </c>
      <c r="F552" s="5">
        <v>1</v>
      </c>
      <c r="G552" s="5">
        <v>1</v>
      </c>
      <c r="H552" s="5">
        <v>1</v>
      </c>
      <c r="I552" s="5">
        <v>3</v>
      </c>
      <c r="J552" s="5">
        <v>5</v>
      </c>
      <c r="K552" s="5">
        <v>1</v>
      </c>
      <c r="L552" s="5">
        <v>1</v>
      </c>
      <c r="M552" s="5">
        <v>1</v>
      </c>
      <c r="N552" s="5">
        <v>1</v>
      </c>
      <c r="O552" s="5">
        <v>3</v>
      </c>
      <c r="P552" s="5">
        <v>1</v>
      </c>
      <c r="Q552" s="5">
        <v>1</v>
      </c>
      <c r="R552" s="5">
        <v>1</v>
      </c>
      <c r="S552" s="5">
        <v>3</v>
      </c>
      <c r="T552" s="5">
        <v>3</v>
      </c>
      <c r="U552" s="5">
        <v>3</v>
      </c>
      <c r="V552" s="5">
        <v>3</v>
      </c>
      <c r="W552" s="5">
        <v>3</v>
      </c>
      <c r="X552" s="5">
        <v>1</v>
      </c>
      <c r="Y552" s="5">
        <v>4</v>
      </c>
      <c r="Z552" s="5">
        <v>4</v>
      </c>
      <c r="AA552" s="5">
        <v>10</v>
      </c>
      <c r="AB552" s="5">
        <v>6</v>
      </c>
      <c r="AC552" s="5">
        <v>4</v>
      </c>
    </row>
    <row r="553" spans="1:29" x14ac:dyDescent="0.25">
      <c r="A553" t="s">
        <v>603</v>
      </c>
      <c r="B553" s="5">
        <v>76</v>
      </c>
      <c r="C553" s="5">
        <v>73</v>
      </c>
      <c r="D553" s="5">
        <v>66</v>
      </c>
      <c r="E553" s="5">
        <v>62</v>
      </c>
      <c r="F553" s="5">
        <v>55</v>
      </c>
      <c r="G553" s="5">
        <v>55</v>
      </c>
      <c r="H553" s="5">
        <v>48</v>
      </c>
      <c r="I553" s="5">
        <v>42</v>
      </c>
      <c r="J553" s="5">
        <v>37</v>
      </c>
      <c r="K553" s="5">
        <v>40</v>
      </c>
      <c r="L553" s="5">
        <v>40</v>
      </c>
      <c r="M553" s="5">
        <v>45</v>
      </c>
      <c r="N553" s="5">
        <v>58</v>
      </c>
      <c r="O553" s="5">
        <v>64</v>
      </c>
      <c r="P553" s="5">
        <v>59</v>
      </c>
      <c r="Q553" s="5">
        <v>61</v>
      </c>
      <c r="R553" s="5">
        <v>64</v>
      </c>
      <c r="S553" s="5">
        <v>65</v>
      </c>
      <c r="T553" s="5">
        <v>63</v>
      </c>
      <c r="U553" s="5">
        <v>58</v>
      </c>
      <c r="V553" s="5">
        <v>68</v>
      </c>
      <c r="W553" s="5">
        <v>63</v>
      </c>
      <c r="X553" s="5">
        <v>73</v>
      </c>
      <c r="Y553" s="5">
        <v>84</v>
      </c>
      <c r="Z553" s="5">
        <v>76</v>
      </c>
      <c r="AA553" s="5">
        <v>68</v>
      </c>
      <c r="AB553" s="5">
        <v>64</v>
      </c>
      <c r="AC553" s="5">
        <v>60</v>
      </c>
    </row>
    <row r="554" spans="1:29" x14ac:dyDescent="0.25">
      <c r="A554" t="s">
        <v>604</v>
      </c>
      <c r="B554" s="5">
        <v>345</v>
      </c>
      <c r="C554" s="5">
        <v>303</v>
      </c>
      <c r="D554" s="5">
        <v>301</v>
      </c>
      <c r="E554" s="5">
        <v>240</v>
      </c>
      <c r="F554" s="5">
        <v>232</v>
      </c>
      <c r="G554" s="5">
        <v>208</v>
      </c>
      <c r="H554" s="5">
        <v>199</v>
      </c>
      <c r="I554" s="5">
        <v>186</v>
      </c>
      <c r="J554" s="5">
        <v>190</v>
      </c>
      <c r="K554" s="5">
        <v>216</v>
      </c>
      <c r="L554" s="5">
        <v>235</v>
      </c>
      <c r="M554" s="5">
        <v>196</v>
      </c>
      <c r="N554" s="5">
        <v>223</v>
      </c>
      <c r="O554" s="5">
        <v>222</v>
      </c>
      <c r="P554" s="5">
        <v>228</v>
      </c>
      <c r="Q554" s="5">
        <v>170</v>
      </c>
      <c r="R554" s="5">
        <v>186</v>
      </c>
      <c r="S554" s="5">
        <v>192</v>
      </c>
      <c r="T554" s="5">
        <v>196</v>
      </c>
      <c r="U554" s="5">
        <v>203</v>
      </c>
      <c r="V554" s="5">
        <v>225</v>
      </c>
      <c r="W554" s="5">
        <v>256</v>
      </c>
      <c r="X554" s="5">
        <v>291</v>
      </c>
      <c r="Y554" s="5">
        <v>269</v>
      </c>
      <c r="Z554" s="5">
        <v>281</v>
      </c>
      <c r="AA554" s="5">
        <v>301</v>
      </c>
      <c r="AB554" s="5">
        <v>258</v>
      </c>
      <c r="AC554" s="5">
        <v>208</v>
      </c>
    </row>
    <row r="555" spans="1:29" x14ac:dyDescent="0.25">
      <c r="A555" t="s">
        <v>605</v>
      </c>
      <c r="B555" s="5">
        <v>52</v>
      </c>
      <c r="C555" s="5">
        <v>42</v>
      </c>
      <c r="D555" s="5">
        <v>41</v>
      </c>
      <c r="E555" s="5">
        <v>31</v>
      </c>
      <c r="F555" s="5">
        <v>27</v>
      </c>
      <c r="G555" s="5">
        <v>33</v>
      </c>
      <c r="H555" s="5">
        <v>22</v>
      </c>
      <c r="I555" s="5">
        <v>21</v>
      </c>
      <c r="J555" s="5">
        <v>23</v>
      </c>
      <c r="K555" s="5">
        <v>28</v>
      </c>
      <c r="L555" s="5">
        <v>30</v>
      </c>
      <c r="M555" s="5">
        <v>24</v>
      </c>
      <c r="N555" s="5">
        <v>27</v>
      </c>
      <c r="O555" s="5">
        <v>27</v>
      </c>
      <c r="P555" s="5">
        <v>30</v>
      </c>
      <c r="Q555" s="5">
        <v>33</v>
      </c>
      <c r="R555" s="5">
        <v>35</v>
      </c>
      <c r="S555" s="5">
        <v>32</v>
      </c>
      <c r="T555" s="5">
        <v>31</v>
      </c>
      <c r="U555" s="5">
        <v>32</v>
      </c>
      <c r="V555" s="5">
        <v>29</v>
      </c>
      <c r="W555" s="5">
        <v>35</v>
      </c>
      <c r="X555" s="5">
        <v>51</v>
      </c>
      <c r="Y555" s="5">
        <v>45</v>
      </c>
      <c r="Z555" s="5">
        <v>39</v>
      </c>
      <c r="AA555" s="5">
        <v>38</v>
      </c>
      <c r="AB555" s="5">
        <v>38</v>
      </c>
      <c r="AC555" s="5">
        <v>34</v>
      </c>
    </row>
    <row r="556" spans="1:29" x14ac:dyDescent="0.25">
      <c r="A556" t="s">
        <v>83</v>
      </c>
      <c r="B556" s="5">
        <v>12</v>
      </c>
      <c r="C556" s="5">
        <v>11</v>
      </c>
      <c r="D556" s="5">
        <v>11</v>
      </c>
      <c r="E556" s="5">
        <v>13</v>
      </c>
      <c r="F556" s="5">
        <v>13</v>
      </c>
      <c r="G556" s="5">
        <v>8</v>
      </c>
      <c r="H556" s="5">
        <v>11</v>
      </c>
      <c r="I556" s="5">
        <v>3</v>
      </c>
      <c r="J556" s="5">
        <v>5</v>
      </c>
      <c r="K556" s="5">
        <v>3</v>
      </c>
      <c r="L556" s="5">
        <v>6</v>
      </c>
      <c r="M556" s="5">
        <v>5</v>
      </c>
      <c r="N556" s="5">
        <v>9</v>
      </c>
      <c r="O556" s="5">
        <v>7</v>
      </c>
      <c r="P556" s="5">
        <v>8</v>
      </c>
      <c r="Q556" s="5">
        <v>13</v>
      </c>
      <c r="R556" s="5">
        <v>12</v>
      </c>
      <c r="S556" s="5">
        <v>8</v>
      </c>
      <c r="T556" s="5">
        <v>5</v>
      </c>
      <c r="U556" s="5">
        <v>7</v>
      </c>
      <c r="V556" s="5">
        <v>9</v>
      </c>
      <c r="W556" s="5">
        <v>10</v>
      </c>
      <c r="X556" s="5">
        <v>11</v>
      </c>
      <c r="Y556" s="5">
        <v>10</v>
      </c>
      <c r="Z556" s="5">
        <v>11</v>
      </c>
      <c r="AA556" s="5">
        <v>10</v>
      </c>
      <c r="AB556" s="5">
        <v>7</v>
      </c>
      <c r="AC556" s="5">
        <v>8</v>
      </c>
    </row>
    <row r="557" spans="1:29" x14ac:dyDescent="0.25">
      <c r="A557" t="s">
        <v>606</v>
      </c>
      <c r="B557" s="5">
        <v>181</v>
      </c>
      <c r="C557" s="5">
        <v>170</v>
      </c>
      <c r="D557" s="5">
        <v>135</v>
      </c>
      <c r="E557" s="5">
        <v>95</v>
      </c>
      <c r="F557" s="5">
        <v>100</v>
      </c>
      <c r="G557" s="5">
        <v>97</v>
      </c>
      <c r="H557" s="5">
        <v>97</v>
      </c>
      <c r="I557" s="5">
        <v>68</v>
      </c>
      <c r="J557" s="5">
        <v>77</v>
      </c>
      <c r="K557" s="5">
        <v>75</v>
      </c>
      <c r="L557" s="5">
        <v>83</v>
      </c>
      <c r="M557" s="5">
        <v>83</v>
      </c>
      <c r="N557" s="5">
        <v>97</v>
      </c>
      <c r="O557" s="5">
        <v>102</v>
      </c>
      <c r="P557" s="5">
        <v>95</v>
      </c>
      <c r="Q557" s="5">
        <v>70</v>
      </c>
      <c r="R557" s="5">
        <v>76</v>
      </c>
      <c r="S557" s="5">
        <v>81</v>
      </c>
      <c r="T557" s="5">
        <v>85</v>
      </c>
      <c r="U557" s="5">
        <v>82</v>
      </c>
      <c r="V557" s="5">
        <v>79</v>
      </c>
      <c r="W557" s="5">
        <v>103</v>
      </c>
      <c r="X557" s="5">
        <v>123</v>
      </c>
      <c r="Y557" s="5">
        <v>134</v>
      </c>
      <c r="Z557" s="5">
        <v>156</v>
      </c>
      <c r="AA557" s="5">
        <v>130</v>
      </c>
      <c r="AB557" s="5">
        <v>120</v>
      </c>
      <c r="AC557" s="5">
        <v>107</v>
      </c>
    </row>
    <row r="558" spans="1:29" x14ac:dyDescent="0.25">
      <c r="A558" t="s">
        <v>607</v>
      </c>
      <c r="B558" s="5">
        <v>13</v>
      </c>
      <c r="C558" s="5">
        <v>22</v>
      </c>
      <c r="D558" s="5">
        <v>16</v>
      </c>
      <c r="E558" s="5">
        <v>18</v>
      </c>
      <c r="F558" s="5">
        <v>7</v>
      </c>
      <c r="G558" s="5">
        <v>13</v>
      </c>
      <c r="H558" s="5">
        <v>8</v>
      </c>
      <c r="I558" s="5">
        <v>6</v>
      </c>
      <c r="J558" s="5">
        <v>4</v>
      </c>
      <c r="K558" s="5">
        <v>4</v>
      </c>
      <c r="L558" s="5">
        <v>4</v>
      </c>
      <c r="M558" s="5">
        <v>6</v>
      </c>
      <c r="N558" s="5">
        <v>8</v>
      </c>
      <c r="O558" s="5">
        <v>16</v>
      </c>
      <c r="P558" s="5">
        <v>13</v>
      </c>
      <c r="Q558" s="5">
        <v>8</v>
      </c>
      <c r="R558" s="5">
        <v>9</v>
      </c>
      <c r="S558" s="5">
        <v>4</v>
      </c>
      <c r="T558" s="5">
        <v>4</v>
      </c>
      <c r="U558" s="5">
        <v>4</v>
      </c>
      <c r="V558" s="5">
        <v>4</v>
      </c>
      <c r="W558" s="5">
        <v>5</v>
      </c>
      <c r="X558" s="5">
        <v>10</v>
      </c>
      <c r="Y558" s="5">
        <v>13</v>
      </c>
      <c r="Z558" s="5">
        <v>18</v>
      </c>
      <c r="AA558" s="5">
        <v>21</v>
      </c>
      <c r="AB558" s="5">
        <v>11</v>
      </c>
      <c r="AC558" s="5">
        <v>8</v>
      </c>
    </row>
    <row r="559" spans="1:29" x14ac:dyDescent="0.25">
      <c r="A559" t="s">
        <v>608</v>
      </c>
      <c r="B559" s="5">
        <v>105</v>
      </c>
      <c r="C559" s="5">
        <v>104</v>
      </c>
      <c r="D559" s="5">
        <v>78</v>
      </c>
      <c r="E559" s="5">
        <v>65</v>
      </c>
      <c r="F559" s="5">
        <v>55</v>
      </c>
      <c r="G559" s="5">
        <v>54</v>
      </c>
      <c r="H559" s="5">
        <v>36</v>
      </c>
      <c r="I559" s="5">
        <v>44</v>
      </c>
      <c r="J559" s="5">
        <v>38</v>
      </c>
      <c r="K559" s="5">
        <v>45</v>
      </c>
      <c r="L559" s="5">
        <v>47</v>
      </c>
      <c r="M559" s="5">
        <v>45</v>
      </c>
      <c r="N559" s="5">
        <v>64</v>
      </c>
      <c r="O559" s="5">
        <v>67</v>
      </c>
      <c r="P559" s="5">
        <v>60</v>
      </c>
      <c r="Q559" s="5">
        <v>46</v>
      </c>
      <c r="R559" s="5">
        <v>42</v>
      </c>
      <c r="S559" s="5">
        <v>42</v>
      </c>
      <c r="T559" s="5">
        <v>51</v>
      </c>
      <c r="U559" s="5">
        <v>55</v>
      </c>
      <c r="V559" s="5">
        <v>55</v>
      </c>
      <c r="W559" s="5">
        <v>54</v>
      </c>
      <c r="X559" s="5">
        <v>55</v>
      </c>
      <c r="Y559" s="5">
        <v>61</v>
      </c>
      <c r="Z559" s="5">
        <v>81</v>
      </c>
      <c r="AA559" s="5">
        <v>75</v>
      </c>
      <c r="AB559" s="5">
        <v>60</v>
      </c>
      <c r="AC559" s="5">
        <v>50</v>
      </c>
    </row>
    <row r="560" spans="1:29" x14ac:dyDescent="0.25">
      <c r="A560" t="s">
        <v>35</v>
      </c>
      <c r="B560" s="5">
        <v>4</v>
      </c>
      <c r="C560" s="5">
        <v>4</v>
      </c>
      <c r="D560" s="5">
        <v>2</v>
      </c>
      <c r="E560" s="5">
        <v>3</v>
      </c>
      <c r="F560" s="5">
        <v>3</v>
      </c>
      <c r="G560" s="5">
        <v>2</v>
      </c>
      <c r="H560" s="5">
        <v>1</v>
      </c>
      <c r="I560" s="5">
        <v>1</v>
      </c>
      <c r="J560" s="5">
        <v>2</v>
      </c>
      <c r="K560" s="5">
        <v>2</v>
      </c>
      <c r="L560" s="5">
        <v>4</v>
      </c>
      <c r="M560" s="5">
        <v>3</v>
      </c>
      <c r="N560" s="5">
        <v>5</v>
      </c>
      <c r="O560" s="5">
        <v>5</v>
      </c>
      <c r="P560" s="5">
        <v>5</v>
      </c>
      <c r="Q560" s="5">
        <v>4</v>
      </c>
      <c r="R560" s="5">
        <v>7</v>
      </c>
      <c r="S560" s="5">
        <v>3</v>
      </c>
      <c r="T560" s="5">
        <v>2</v>
      </c>
      <c r="U560" s="5">
        <v>2</v>
      </c>
      <c r="V560" s="5">
        <v>2</v>
      </c>
      <c r="W560" s="5">
        <v>2</v>
      </c>
      <c r="X560" s="5">
        <v>2</v>
      </c>
      <c r="Y560" s="5">
        <v>4</v>
      </c>
      <c r="Z560" s="5">
        <v>6</v>
      </c>
      <c r="AA560" s="5">
        <v>4</v>
      </c>
      <c r="AB560" s="5">
        <v>3</v>
      </c>
      <c r="AC560" s="5">
        <v>3</v>
      </c>
    </row>
    <row r="561" spans="1:29" x14ac:dyDescent="0.25">
      <c r="A561" t="s">
        <v>609</v>
      </c>
      <c r="B561" s="5">
        <v>112</v>
      </c>
      <c r="C561" s="5">
        <v>95</v>
      </c>
      <c r="D561" s="5">
        <v>93</v>
      </c>
      <c r="E561" s="5">
        <v>82</v>
      </c>
      <c r="F561" s="5">
        <v>78</v>
      </c>
      <c r="G561" s="5">
        <v>66</v>
      </c>
      <c r="H561" s="5">
        <v>55</v>
      </c>
      <c r="I561" s="5">
        <v>57</v>
      </c>
      <c r="J561" s="5">
        <v>57</v>
      </c>
      <c r="K561" s="5">
        <v>61</v>
      </c>
      <c r="L561" s="5">
        <v>62</v>
      </c>
      <c r="M561" s="5">
        <v>67</v>
      </c>
      <c r="N561" s="5">
        <v>86</v>
      </c>
      <c r="O561" s="5">
        <v>92</v>
      </c>
      <c r="P561" s="5">
        <v>96</v>
      </c>
      <c r="Q561" s="5">
        <v>66</v>
      </c>
      <c r="R561" s="5">
        <v>75</v>
      </c>
      <c r="S561" s="5">
        <v>72</v>
      </c>
      <c r="T561" s="5">
        <v>80</v>
      </c>
      <c r="U561" s="5">
        <v>76</v>
      </c>
      <c r="V561" s="5">
        <v>75</v>
      </c>
      <c r="W561" s="5">
        <v>84</v>
      </c>
      <c r="X561" s="5">
        <v>92</v>
      </c>
      <c r="Y561" s="5">
        <v>98</v>
      </c>
      <c r="Z561" s="5">
        <v>93</v>
      </c>
      <c r="AA561" s="5">
        <v>102</v>
      </c>
      <c r="AB561" s="5">
        <v>88</v>
      </c>
      <c r="AC561" s="5">
        <v>66</v>
      </c>
    </row>
    <row r="562" spans="1:29" x14ac:dyDescent="0.25">
      <c r="A562" t="s">
        <v>610</v>
      </c>
      <c r="B562" s="5">
        <v>75</v>
      </c>
      <c r="C562" s="5">
        <v>75</v>
      </c>
      <c r="D562" s="5">
        <v>63</v>
      </c>
      <c r="E562" s="5">
        <v>41</v>
      </c>
      <c r="F562" s="5">
        <v>41</v>
      </c>
      <c r="G562" s="5">
        <v>30</v>
      </c>
      <c r="H562" s="5">
        <v>33</v>
      </c>
      <c r="I562" s="5">
        <v>33</v>
      </c>
      <c r="J562" s="5">
        <v>32</v>
      </c>
      <c r="K562" s="5">
        <v>44</v>
      </c>
      <c r="L562" s="5">
        <v>42</v>
      </c>
      <c r="M562" s="5">
        <v>35</v>
      </c>
      <c r="N562" s="5">
        <v>38</v>
      </c>
      <c r="O562" s="5">
        <v>37</v>
      </c>
      <c r="P562" s="5">
        <v>41</v>
      </c>
      <c r="Q562" s="5">
        <v>37</v>
      </c>
      <c r="R562" s="5">
        <v>43</v>
      </c>
      <c r="S562" s="5">
        <v>44</v>
      </c>
      <c r="T562" s="5">
        <v>43</v>
      </c>
      <c r="U562" s="5">
        <v>42</v>
      </c>
      <c r="V562" s="5">
        <v>44</v>
      </c>
      <c r="W562" s="5">
        <v>45</v>
      </c>
      <c r="X562" s="5">
        <v>54</v>
      </c>
      <c r="Y562" s="5">
        <v>53</v>
      </c>
      <c r="Z562" s="5">
        <v>56</v>
      </c>
      <c r="AA562" s="5">
        <v>63</v>
      </c>
      <c r="AB562" s="5">
        <v>54</v>
      </c>
      <c r="AC562" s="5">
        <v>42</v>
      </c>
    </row>
    <row r="563" spans="1:29" x14ac:dyDescent="0.25">
      <c r="A563" t="s">
        <v>611</v>
      </c>
      <c r="B563" s="5">
        <v>17</v>
      </c>
      <c r="C563" s="5">
        <v>13</v>
      </c>
      <c r="D563" s="5">
        <v>16</v>
      </c>
      <c r="E563" s="5">
        <v>15</v>
      </c>
      <c r="F563" s="5">
        <v>13</v>
      </c>
      <c r="G563" s="5">
        <v>17</v>
      </c>
      <c r="H563" s="5">
        <v>24</v>
      </c>
      <c r="I563" s="5">
        <v>12</v>
      </c>
      <c r="J563" s="5">
        <v>13</v>
      </c>
      <c r="K563" s="5">
        <v>21</v>
      </c>
      <c r="L563" s="5">
        <v>19</v>
      </c>
      <c r="M563" s="5">
        <v>14</v>
      </c>
      <c r="N563" s="5">
        <v>15</v>
      </c>
      <c r="O563" s="5">
        <v>15</v>
      </c>
      <c r="P563" s="5">
        <v>13</v>
      </c>
      <c r="Q563" s="5">
        <v>18</v>
      </c>
      <c r="R563" s="5">
        <v>15</v>
      </c>
      <c r="S563" s="5">
        <v>20</v>
      </c>
      <c r="T563" s="5">
        <v>22</v>
      </c>
      <c r="U563" s="5">
        <v>13</v>
      </c>
      <c r="V563" s="5">
        <v>13</v>
      </c>
      <c r="W563" s="5">
        <v>14</v>
      </c>
      <c r="X563" s="5">
        <v>15</v>
      </c>
      <c r="Y563" s="5">
        <v>24</v>
      </c>
      <c r="Z563" s="5">
        <v>30</v>
      </c>
      <c r="AA563" s="5">
        <v>32</v>
      </c>
      <c r="AB563" s="5">
        <v>21</v>
      </c>
      <c r="AC563" s="5">
        <v>22</v>
      </c>
    </row>
    <row r="564" spans="1:29" x14ac:dyDescent="0.25">
      <c r="A564" t="s">
        <v>612</v>
      </c>
      <c r="B564" s="5">
        <v>19</v>
      </c>
      <c r="C564" s="5">
        <v>26</v>
      </c>
      <c r="D564" s="5">
        <v>26</v>
      </c>
      <c r="E564" s="5">
        <v>17</v>
      </c>
      <c r="F564" s="5">
        <v>22</v>
      </c>
      <c r="G564" s="5">
        <v>14</v>
      </c>
      <c r="H564" s="5">
        <v>15</v>
      </c>
      <c r="I564" s="5">
        <v>15</v>
      </c>
      <c r="J564" s="5">
        <v>15</v>
      </c>
      <c r="K564" s="5">
        <v>12</v>
      </c>
      <c r="L564" s="5">
        <v>16</v>
      </c>
      <c r="M564" s="5">
        <v>17</v>
      </c>
      <c r="N564" s="5">
        <v>20</v>
      </c>
      <c r="O564" s="5">
        <v>32</v>
      </c>
      <c r="P564" s="5">
        <v>26</v>
      </c>
      <c r="Q564" s="5">
        <v>15</v>
      </c>
      <c r="R564" s="5">
        <v>19</v>
      </c>
      <c r="S564" s="5">
        <v>16</v>
      </c>
      <c r="T564" s="5">
        <v>18</v>
      </c>
      <c r="U564" s="5">
        <v>13</v>
      </c>
      <c r="V564" s="5">
        <v>16</v>
      </c>
      <c r="W564" s="5">
        <v>16</v>
      </c>
      <c r="X564" s="5">
        <v>16</v>
      </c>
      <c r="Y564" s="5">
        <v>19</v>
      </c>
      <c r="Z564" s="5">
        <v>20</v>
      </c>
      <c r="AA564" s="5">
        <v>24</v>
      </c>
      <c r="AB564" s="5">
        <v>22</v>
      </c>
      <c r="AC564" s="5">
        <v>17</v>
      </c>
    </row>
    <row r="565" spans="1:29" x14ac:dyDescent="0.25">
      <c r="A565" t="s">
        <v>80</v>
      </c>
      <c r="B565" s="5">
        <v>12</v>
      </c>
      <c r="C565" s="5">
        <v>13</v>
      </c>
      <c r="D565" s="5">
        <v>10</v>
      </c>
      <c r="E565" s="5">
        <v>8</v>
      </c>
      <c r="F565" s="5">
        <v>4</v>
      </c>
      <c r="G565" s="5">
        <v>2</v>
      </c>
      <c r="H565" s="5">
        <v>4</v>
      </c>
      <c r="I565" s="5">
        <v>4</v>
      </c>
      <c r="J565" s="5">
        <v>5</v>
      </c>
      <c r="K565" s="5">
        <v>2</v>
      </c>
      <c r="L565" s="5">
        <v>5</v>
      </c>
      <c r="M565" s="5">
        <v>6</v>
      </c>
      <c r="N565" s="5">
        <v>7</v>
      </c>
      <c r="O565" s="5">
        <v>10</v>
      </c>
      <c r="P565" s="5">
        <v>9</v>
      </c>
      <c r="Q565" s="5">
        <v>5</v>
      </c>
      <c r="R565" s="5">
        <v>5</v>
      </c>
      <c r="S565" s="5">
        <v>2</v>
      </c>
      <c r="T565" s="5">
        <v>2</v>
      </c>
      <c r="U565" s="5">
        <v>2</v>
      </c>
      <c r="V565" s="5">
        <v>5</v>
      </c>
      <c r="W565" s="5">
        <v>2</v>
      </c>
      <c r="X565" s="5">
        <v>5</v>
      </c>
      <c r="Y565" s="5">
        <v>7</v>
      </c>
      <c r="Z565" s="5">
        <v>12</v>
      </c>
      <c r="AA565" s="5">
        <v>12</v>
      </c>
      <c r="AB565" s="5">
        <v>7</v>
      </c>
      <c r="AC565" s="5">
        <v>3</v>
      </c>
    </row>
    <row r="566" spans="1:29" x14ac:dyDescent="0.25">
      <c r="A566" t="s">
        <v>613</v>
      </c>
      <c r="B566" s="5">
        <v>60</v>
      </c>
      <c r="C566" s="5">
        <v>60</v>
      </c>
      <c r="D566" s="5">
        <v>53</v>
      </c>
      <c r="E566" s="5">
        <v>41</v>
      </c>
      <c r="F566" s="5">
        <v>41</v>
      </c>
      <c r="G566" s="5">
        <v>33</v>
      </c>
      <c r="H566" s="5">
        <v>34</v>
      </c>
      <c r="I566" s="5">
        <v>31</v>
      </c>
      <c r="J566" s="5">
        <v>34</v>
      </c>
      <c r="K566" s="5">
        <v>34</v>
      </c>
      <c r="L566" s="5">
        <v>40</v>
      </c>
      <c r="M566" s="5">
        <v>39</v>
      </c>
      <c r="N566" s="5">
        <v>43</v>
      </c>
      <c r="O566" s="5">
        <v>41</v>
      </c>
      <c r="P566" s="5">
        <v>40</v>
      </c>
      <c r="Q566" s="5">
        <v>29</v>
      </c>
      <c r="R566" s="5">
        <v>33</v>
      </c>
      <c r="S566" s="5">
        <v>31</v>
      </c>
      <c r="T566" s="5">
        <v>31</v>
      </c>
      <c r="U566" s="5">
        <v>38</v>
      </c>
      <c r="V566" s="5">
        <v>35</v>
      </c>
      <c r="W566" s="5">
        <v>45</v>
      </c>
      <c r="X566" s="5">
        <v>54</v>
      </c>
      <c r="Y566" s="5">
        <v>58</v>
      </c>
      <c r="Z566" s="5">
        <v>47</v>
      </c>
      <c r="AA566" s="5">
        <v>42</v>
      </c>
      <c r="AB566" s="5">
        <v>38</v>
      </c>
      <c r="AC566" s="5">
        <v>28</v>
      </c>
    </row>
    <row r="567" spans="1:29" x14ac:dyDescent="0.25">
      <c r="A567" t="s">
        <v>614</v>
      </c>
      <c r="B567" s="5">
        <v>1</v>
      </c>
      <c r="C567" s="5">
        <v>1</v>
      </c>
      <c r="D567" s="5">
        <v>1</v>
      </c>
      <c r="E567" s="5">
        <v>3</v>
      </c>
      <c r="F567" s="5">
        <v>4</v>
      </c>
      <c r="G567" s="5">
        <v>3</v>
      </c>
      <c r="H567" s="5">
        <v>3</v>
      </c>
      <c r="I567" s="5">
        <v>2</v>
      </c>
      <c r="J567" s="5">
        <v>1</v>
      </c>
      <c r="K567" s="5">
        <v>1</v>
      </c>
      <c r="L567" s="5">
        <v>1</v>
      </c>
      <c r="M567" s="5">
        <v>1</v>
      </c>
      <c r="N567" s="5">
        <v>1</v>
      </c>
      <c r="O567" s="5">
        <v>1</v>
      </c>
      <c r="P567" s="5">
        <v>1</v>
      </c>
      <c r="Q567" s="5">
        <v>2</v>
      </c>
      <c r="R567" s="5">
        <v>2</v>
      </c>
      <c r="S567" s="5">
        <v>2</v>
      </c>
      <c r="T567" s="5">
        <v>1</v>
      </c>
      <c r="U567" s="5">
        <v>1</v>
      </c>
      <c r="V567" s="5">
        <v>1</v>
      </c>
      <c r="W567" s="5">
        <v>1</v>
      </c>
      <c r="X567" s="5">
        <v>4</v>
      </c>
      <c r="Y567" s="5">
        <v>1</v>
      </c>
      <c r="Z567" s="5">
        <v>1</v>
      </c>
      <c r="AA567" s="5">
        <v>1</v>
      </c>
      <c r="AB567" s="5">
        <v>1</v>
      </c>
      <c r="AC567" s="5">
        <v>1</v>
      </c>
    </row>
    <row r="568" spans="1:29" x14ac:dyDescent="0.25">
      <c r="A568" t="s">
        <v>615</v>
      </c>
      <c r="B568" s="5">
        <v>105</v>
      </c>
      <c r="C568" s="5">
        <v>76</v>
      </c>
      <c r="D568" s="5">
        <v>105</v>
      </c>
      <c r="E568" s="5">
        <v>82</v>
      </c>
      <c r="F568" s="5">
        <v>98</v>
      </c>
      <c r="G568" s="5">
        <v>96</v>
      </c>
      <c r="H568" s="5">
        <v>78</v>
      </c>
      <c r="I568" s="5">
        <v>82</v>
      </c>
      <c r="J568" s="5">
        <v>90</v>
      </c>
      <c r="K568" s="5">
        <v>101</v>
      </c>
      <c r="L568" s="5">
        <v>99</v>
      </c>
      <c r="M568" s="5">
        <v>78</v>
      </c>
      <c r="N568" s="5">
        <v>86</v>
      </c>
      <c r="O568" s="5">
        <v>94</v>
      </c>
      <c r="P568" s="5">
        <v>85</v>
      </c>
      <c r="Q568" s="5">
        <v>74</v>
      </c>
      <c r="R568" s="5">
        <v>97</v>
      </c>
      <c r="S568" s="5">
        <v>95</v>
      </c>
      <c r="T568" s="5">
        <v>93</v>
      </c>
      <c r="U568" s="5">
        <v>106</v>
      </c>
      <c r="V568" s="5">
        <v>127</v>
      </c>
      <c r="W568" s="5">
        <v>123</v>
      </c>
      <c r="X568" s="5">
        <v>125</v>
      </c>
      <c r="Y568" s="5">
        <v>135</v>
      </c>
      <c r="Z568" s="5">
        <v>101</v>
      </c>
      <c r="AA568" s="5">
        <v>94</v>
      </c>
      <c r="AB568" s="5">
        <v>94</v>
      </c>
      <c r="AC568" s="5">
        <v>87</v>
      </c>
    </row>
    <row r="569" spans="1:29" x14ac:dyDescent="0.25">
      <c r="A569" t="s">
        <v>616</v>
      </c>
      <c r="B569" s="5">
        <v>4723</v>
      </c>
      <c r="C569" s="5">
        <v>4513</v>
      </c>
      <c r="D569" s="5">
        <v>3943</v>
      </c>
      <c r="E569" s="5">
        <v>2899</v>
      </c>
      <c r="F569" s="5">
        <v>2703</v>
      </c>
      <c r="G569" s="5">
        <v>2568</v>
      </c>
      <c r="H569" s="5">
        <v>2339</v>
      </c>
      <c r="I569" s="5">
        <v>2069</v>
      </c>
      <c r="J569" s="5">
        <v>2159</v>
      </c>
      <c r="K569" s="5">
        <v>2292</v>
      </c>
      <c r="L569" s="5">
        <v>2625</v>
      </c>
      <c r="M569" s="5">
        <v>2497</v>
      </c>
      <c r="N569" s="5">
        <v>3295</v>
      </c>
      <c r="O569" s="5">
        <v>3456</v>
      </c>
      <c r="P569" s="5">
        <v>3105</v>
      </c>
      <c r="Q569" s="5">
        <v>2361</v>
      </c>
      <c r="R569" s="5">
        <v>2513</v>
      </c>
      <c r="S569" s="5">
        <v>2528</v>
      </c>
      <c r="T569" s="5">
        <v>2613</v>
      </c>
      <c r="U569" s="5">
        <v>2633</v>
      </c>
      <c r="V569" s="5">
        <v>2783</v>
      </c>
      <c r="W569" s="5">
        <v>3054</v>
      </c>
      <c r="X569" s="5">
        <v>3545</v>
      </c>
      <c r="Y569" s="5">
        <v>3702</v>
      </c>
      <c r="Z569" s="5">
        <v>4256</v>
      </c>
      <c r="AA569" s="5">
        <v>4262</v>
      </c>
      <c r="AB569" s="5">
        <v>3419</v>
      </c>
      <c r="AC569" s="5">
        <v>2848</v>
      </c>
    </row>
    <row r="570" spans="1:29" x14ac:dyDescent="0.25">
      <c r="A570" t="s">
        <v>617</v>
      </c>
      <c r="B570" s="5">
        <v>276</v>
      </c>
      <c r="C570" s="5">
        <v>275</v>
      </c>
      <c r="D570" s="5">
        <v>245</v>
      </c>
      <c r="E570" s="5">
        <v>182</v>
      </c>
      <c r="F570" s="5">
        <v>176</v>
      </c>
      <c r="G570" s="5">
        <v>155</v>
      </c>
      <c r="H570" s="5">
        <v>145</v>
      </c>
      <c r="I570" s="5">
        <v>136</v>
      </c>
      <c r="J570" s="5">
        <v>143</v>
      </c>
      <c r="K570" s="5">
        <v>146</v>
      </c>
      <c r="L570" s="5">
        <v>162</v>
      </c>
      <c r="M570" s="5">
        <v>143</v>
      </c>
      <c r="N570" s="5">
        <v>193</v>
      </c>
      <c r="O570" s="5">
        <v>215</v>
      </c>
      <c r="P570" s="5">
        <v>197</v>
      </c>
      <c r="Q570" s="5">
        <v>149</v>
      </c>
      <c r="R570" s="5">
        <v>158</v>
      </c>
      <c r="S570" s="5">
        <v>153</v>
      </c>
      <c r="T570" s="5">
        <v>152</v>
      </c>
      <c r="U570" s="5">
        <v>153</v>
      </c>
      <c r="V570" s="5">
        <v>156</v>
      </c>
      <c r="W570" s="5">
        <v>184</v>
      </c>
      <c r="X570" s="5">
        <v>219</v>
      </c>
      <c r="Y570" s="5">
        <v>227</v>
      </c>
      <c r="Z570" s="5">
        <v>247</v>
      </c>
      <c r="AA570" s="5">
        <v>275</v>
      </c>
      <c r="AB570" s="5">
        <v>229</v>
      </c>
      <c r="AC570" s="5">
        <v>176</v>
      </c>
    </row>
  </sheetData>
  <autoFilter ref="A2:AC570" xr:uid="{00000000-0001-0000-0500-000000000000}"/>
  <hyperlinks>
    <hyperlink ref="A2" r:id="rId1" xr:uid="{00000000-0004-0000-0500-000000000000}"/>
  </hyperlink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F570"/>
  <sheetViews>
    <sheetView topLeftCell="A3" workbookViewId="0"/>
  </sheetViews>
  <sheetFormatPr defaultRowHeight="15" x14ac:dyDescent="0.25"/>
  <cols>
    <col min="1" max="1" width="40" customWidth="1"/>
    <col min="2" max="4" width="11.5703125" customWidth="1"/>
    <col min="5" max="5" width="10.42578125" customWidth="1"/>
    <col min="6" max="6" width="10.28515625" customWidth="1"/>
  </cols>
  <sheetData>
    <row r="1" spans="1:6" x14ac:dyDescent="0.25">
      <c r="A1" s="6" t="s">
        <v>621</v>
      </c>
      <c r="B1" s="3">
        <v>44562</v>
      </c>
      <c r="C1" s="3">
        <v>44593</v>
      </c>
      <c r="D1" s="3">
        <v>44621</v>
      </c>
      <c r="E1" s="3">
        <v>44652</v>
      </c>
      <c r="F1" s="3">
        <v>44682</v>
      </c>
    </row>
    <row r="2" spans="1:6" x14ac:dyDescent="0.25">
      <c r="A2" s="7" t="s">
        <v>619</v>
      </c>
      <c r="B2" s="3">
        <v>45261</v>
      </c>
      <c r="C2" s="3">
        <v>45292</v>
      </c>
      <c r="D2" s="3">
        <v>45323</v>
      </c>
      <c r="E2" s="3">
        <v>45352</v>
      </c>
      <c r="F2" s="3">
        <v>45383</v>
      </c>
    </row>
    <row r="3" spans="1:6" x14ac:dyDescent="0.25">
      <c r="A3" t="s">
        <v>149</v>
      </c>
      <c r="B3">
        <f>SUM('Step 3'!B3:Y3)</f>
        <v>369</v>
      </c>
      <c r="C3">
        <f>SUM('Step 3'!C3:Z3)</f>
        <v>376</v>
      </c>
      <c r="D3">
        <f>SUM('Step 3'!D3:AA3)</f>
        <v>392</v>
      </c>
      <c r="E3">
        <f>SUM('Step 3'!E3:AB3)</f>
        <v>392</v>
      </c>
      <c r="F3">
        <f>SUM('Step 3'!F3:AC3)</f>
        <v>387</v>
      </c>
    </row>
    <row r="4" spans="1:6" x14ac:dyDescent="0.25">
      <c r="A4" t="s">
        <v>150</v>
      </c>
      <c r="B4">
        <f>SUM('Step 3'!B4:Y4)</f>
        <v>859</v>
      </c>
      <c r="C4">
        <f>SUM('Step 3'!C4:Z4)</f>
        <v>842</v>
      </c>
      <c r="D4">
        <f>SUM('Step 3'!D4:AA4)</f>
        <v>833</v>
      </c>
      <c r="E4">
        <f>SUM('Step 3'!E4:AB4)</f>
        <v>819</v>
      </c>
      <c r="F4">
        <f>SUM('Step 3'!F4:AC4)</f>
        <v>811</v>
      </c>
    </row>
    <row r="5" spans="1:6" x14ac:dyDescent="0.25">
      <c r="A5" t="s">
        <v>151</v>
      </c>
      <c r="B5">
        <f>SUM('Step 3'!B5:Y5)</f>
        <v>2963</v>
      </c>
      <c r="C5">
        <f>SUM('Step 3'!C5:Z5)</f>
        <v>2943</v>
      </c>
      <c r="D5">
        <f>SUM('Step 3'!D5:AA5)</f>
        <v>2935</v>
      </c>
      <c r="E5">
        <f>SUM('Step 3'!E5:AB5)</f>
        <v>2905</v>
      </c>
      <c r="F5">
        <f>SUM('Step 3'!F5:AC5)</f>
        <v>2898</v>
      </c>
    </row>
    <row r="6" spans="1:6" x14ac:dyDescent="0.25">
      <c r="A6" t="s">
        <v>152</v>
      </c>
      <c r="B6">
        <f>SUM('Step 3'!B6:Y6)</f>
        <v>575</v>
      </c>
      <c r="C6">
        <f>SUM('Step 3'!C6:Z6)</f>
        <v>573</v>
      </c>
      <c r="D6">
        <f>SUM('Step 3'!D6:AA6)</f>
        <v>572</v>
      </c>
      <c r="E6">
        <f>SUM('Step 3'!E6:AB6)</f>
        <v>571</v>
      </c>
      <c r="F6">
        <f>SUM('Step 3'!F6:AC6)</f>
        <v>566</v>
      </c>
    </row>
    <row r="7" spans="1:6" x14ac:dyDescent="0.25">
      <c r="A7" t="s">
        <v>153</v>
      </c>
      <c r="B7">
        <f>SUM('Step 3'!B7:Y7)</f>
        <v>686</v>
      </c>
      <c r="C7">
        <f>SUM('Step 3'!C7:Z7)</f>
        <v>683</v>
      </c>
      <c r="D7">
        <f>SUM('Step 3'!D7:AA7)</f>
        <v>675</v>
      </c>
      <c r="E7">
        <f>SUM('Step 3'!E7:AB7)</f>
        <v>670</v>
      </c>
      <c r="F7">
        <f>SUM('Step 3'!F7:AC7)</f>
        <v>667</v>
      </c>
    </row>
    <row r="8" spans="1:6" x14ac:dyDescent="0.25">
      <c r="A8" t="s">
        <v>154</v>
      </c>
      <c r="B8">
        <f>SUM('Step 3'!B8:Y8)</f>
        <v>183</v>
      </c>
      <c r="C8">
        <f>SUM('Step 3'!C8:Z8)</f>
        <v>177</v>
      </c>
      <c r="D8">
        <f>SUM('Step 3'!D8:AA8)</f>
        <v>173</v>
      </c>
      <c r="E8">
        <f>SUM('Step 3'!E8:AB8)</f>
        <v>172</v>
      </c>
      <c r="F8">
        <f>SUM('Step 3'!F8:AC8)</f>
        <v>167</v>
      </c>
    </row>
    <row r="9" spans="1:6" x14ac:dyDescent="0.25">
      <c r="A9" t="s">
        <v>155</v>
      </c>
      <c r="B9">
        <f>SUM('Step 3'!B9:Y9)</f>
        <v>1192</v>
      </c>
      <c r="C9">
        <f>SUM('Step 3'!C9:Z9)</f>
        <v>1163</v>
      </c>
      <c r="D9">
        <f>SUM('Step 3'!D9:AA9)</f>
        <v>1136</v>
      </c>
      <c r="E9">
        <f>SUM('Step 3'!E9:AB9)</f>
        <v>1116</v>
      </c>
      <c r="F9">
        <f>SUM('Step 3'!F9:AC9)</f>
        <v>1108</v>
      </c>
    </row>
    <row r="10" spans="1:6" x14ac:dyDescent="0.25">
      <c r="A10" t="s">
        <v>30</v>
      </c>
      <c r="B10">
        <f>SUM('Step 3'!B10:Y10)</f>
        <v>267</v>
      </c>
      <c r="C10">
        <f>SUM('Step 3'!C10:Z10)</f>
        <v>275</v>
      </c>
      <c r="D10">
        <f>SUM('Step 3'!D10:AA10)</f>
        <v>281</v>
      </c>
      <c r="E10">
        <f>SUM('Step 3'!E10:AB10)</f>
        <v>296</v>
      </c>
      <c r="F10">
        <f>SUM('Step 3'!F10:AC10)</f>
        <v>306</v>
      </c>
    </row>
    <row r="11" spans="1:6" x14ac:dyDescent="0.25">
      <c r="A11" t="s">
        <v>156</v>
      </c>
      <c r="B11">
        <f>SUM('Step 3'!B11:Y11)</f>
        <v>221</v>
      </c>
      <c r="C11">
        <f>SUM('Step 3'!C11:Z11)</f>
        <v>219</v>
      </c>
      <c r="D11">
        <f>SUM('Step 3'!D11:AA11)</f>
        <v>213</v>
      </c>
      <c r="E11">
        <f>SUM('Step 3'!E11:AB11)</f>
        <v>210</v>
      </c>
      <c r="F11">
        <f>SUM('Step 3'!F11:AC11)</f>
        <v>206</v>
      </c>
    </row>
    <row r="12" spans="1:6" x14ac:dyDescent="0.25">
      <c r="A12" t="s">
        <v>157</v>
      </c>
      <c r="B12">
        <f>SUM('Step 3'!B12:Y12)</f>
        <v>317</v>
      </c>
      <c r="C12">
        <f>SUM('Step 3'!C12:Z12)</f>
        <v>321</v>
      </c>
      <c r="D12">
        <f>SUM('Step 3'!D12:AA12)</f>
        <v>321</v>
      </c>
      <c r="E12">
        <f>SUM('Step 3'!E12:AB12)</f>
        <v>321</v>
      </c>
      <c r="F12">
        <f>SUM('Step 3'!F12:AC12)</f>
        <v>325</v>
      </c>
    </row>
    <row r="13" spans="1:6" x14ac:dyDescent="0.25">
      <c r="A13" t="s">
        <v>158</v>
      </c>
      <c r="B13">
        <f>SUM('Step 3'!B13:Y13)</f>
        <v>72</v>
      </c>
      <c r="C13">
        <f>SUM('Step 3'!C13:Z13)</f>
        <v>74</v>
      </c>
      <c r="D13">
        <f>SUM('Step 3'!D13:AA13)</f>
        <v>75</v>
      </c>
      <c r="E13">
        <f>SUM('Step 3'!E13:AB13)</f>
        <v>78</v>
      </c>
      <c r="F13">
        <f>SUM('Step 3'!F13:AC13)</f>
        <v>77</v>
      </c>
    </row>
    <row r="14" spans="1:6" x14ac:dyDescent="0.25">
      <c r="A14" t="s">
        <v>62</v>
      </c>
      <c r="B14">
        <f>SUM('Step 3'!B14:Y14)</f>
        <v>49</v>
      </c>
      <c r="C14">
        <f>SUM('Step 3'!C14:Z14)</f>
        <v>51</v>
      </c>
      <c r="D14">
        <f>SUM('Step 3'!D14:AA14)</f>
        <v>54</v>
      </c>
      <c r="E14">
        <f>SUM('Step 3'!E14:AB14)</f>
        <v>55</v>
      </c>
      <c r="F14">
        <f>SUM('Step 3'!F14:AC14)</f>
        <v>57</v>
      </c>
    </row>
    <row r="15" spans="1:6" x14ac:dyDescent="0.25">
      <c r="A15" t="s">
        <v>159</v>
      </c>
      <c r="B15">
        <f>SUM('Step 3'!B15:Y15)</f>
        <v>283</v>
      </c>
      <c r="C15">
        <f>SUM('Step 3'!C15:Z15)</f>
        <v>280</v>
      </c>
      <c r="D15">
        <f>SUM('Step 3'!D15:AA15)</f>
        <v>287</v>
      </c>
      <c r="E15">
        <f>SUM('Step 3'!E15:AB15)</f>
        <v>287</v>
      </c>
      <c r="F15">
        <f>SUM('Step 3'!F15:AC15)</f>
        <v>277</v>
      </c>
    </row>
    <row r="16" spans="1:6" x14ac:dyDescent="0.25">
      <c r="A16" t="s">
        <v>160</v>
      </c>
      <c r="B16">
        <f>SUM('Step 3'!B16:Y16)</f>
        <v>37412</v>
      </c>
      <c r="C16">
        <f>SUM('Step 3'!C16:Z16)</f>
        <v>37101</v>
      </c>
      <c r="D16">
        <f>SUM('Step 3'!D16:AA16)</f>
        <v>37119</v>
      </c>
      <c r="E16">
        <f>SUM('Step 3'!E16:AB16)</f>
        <v>36944</v>
      </c>
      <c r="F16">
        <f>SUM('Step 3'!F16:AC16)</f>
        <v>36916</v>
      </c>
    </row>
    <row r="17" spans="1:6" x14ac:dyDescent="0.25">
      <c r="A17" t="s">
        <v>108</v>
      </c>
      <c r="B17">
        <f>SUM('Step 3'!B17:Y17)</f>
        <v>1340</v>
      </c>
      <c r="C17">
        <f>SUM('Step 3'!C17:Z17)</f>
        <v>1298</v>
      </c>
      <c r="D17">
        <f>SUM('Step 3'!D17:AA17)</f>
        <v>1251</v>
      </c>
      <c r="E17">
        <f>SUM('Step 3'!E17:AB17)</f>
        <v>1230</v>
      </c>
      <c r="F17">
        <f>SUM('Step 3'!F17:AC17)</f>
        <v>1207</v>
      </c>
    </row>
    <row r="18" spans="1:6" x14ac:dyDescent="0.25">
      <c r="A18" t="s">
        <v>161</v>
      </c>
      <c r="B18">
        <f>SUM('Step 3'!B18:Y18)</f>
        <v>558</v>
      </c>
      <c r="C18">
        <f>SUM('Step 3'!C18:Z18)</f>
        <v>555</v>
      </c>
      <c r="D18">
        <f>SUM('Step 3'!D18:AA18)</f>
        <v>545</v>
      </c>
      <c r="E18">
        <f>SUM('Step 3'!E18:AB18)</f>
        <v>543</v>
      </c>
      <c r="F18">
        <f>SUM('Step 3'!F18:AC18)</f>
        <v>542</v>
      </c>
    </row>
    <row r="19" spans="1:6" x14ac:dyDescent="0.25">
      <c r="A19" t="s">
        <v>162</v>
      </c>
      <c r="B19">
        <f>SUM('Step 3'!B19:Y19)</f>
        <v>92</v>
      </c>
      <c r="C19">
        <f>SUM('Step 3'!C19:Z19)</f>
        <v>94</v>
      </c>
      <c r="D19">
        <f>SUM('Step 3'!D19:AA19)</f>
        <v>93</v>
      </c>
      <c r="E19">
        <f>SUM('Step 3'!E19:AB19)</f>
        <v>93</v>
      </c>
      <c r="F19">
        <f>SUM('Step 3'!F19:AC19)</f>
        <v>92</v>
      </c>
    </row>
    <row r="20" spans="1:6" x14ac:dyDescent="0.25">
      <c r="A20" t="s">
        <v>163</v>
      </c>
      <c r="B20">
        <f>SUM('Step 3'!B20:Y20)</f>
        <v>27030</v>
      </c>
      <c r="C20">
        <f>SUM('Step 3'!C20:Z20)</f>
        <v>26891</v>
      </c>
      <c r="D20">
        <f>SUM('Step 3'!D20:AA20)</f>
        <v>26889</v>
      </c>
      <c r="E20">
        <f>SUM('Step 3'!E20:AB20)</f>
        <v>26841</v>
      </c>
      <c r="F20">
        <f>SUM('Step 3'!F20:AC20)</f>
        <v>26678</v>
      </c>
    </row>
    <row r="21" spans="1:6" x14ac:dyDescent="0.25">
      <c r="A21" t="s">
        <v>164</v>
      </c>
      <c r="B21">
        <f>SUM('Step 3'!B21:Y21)</f>
        <v>100</v>
      </c>
      <c r="C21">
        <f>SUM('Step 3'!C21:Z21)</f>
        <v>101</v>
      </c>
      <c r="D21">
        <f>SUM('Step 3'!D21:AA21)</f>
        <v>106</v>
      </c>
      <c r="E21">
        <f>SUM('Step 3'!E21:AB21)</f>
        <v>106</v>
      </c>
      <c r="F21">
        <f>SUM('Step 3'!F21:AC21)</f>
        <v>107</v>
      </c>
    </row>
    <row r="22" spans="1:6" x14ac:dyDescent="0.25">
      <c r="A22" t="s">
        <v>165</v>
      </c>
      <c r="B22">
        <f>SUM('Step 3'!B22:Y22)</f>
        <v>1494</v>
      </c>
      <c r="C22">
        <f>SUM('Step 3'!C22:Z22)</f>
        <v>1474</v>
      </c>
      <c r="D22">
        <f>SUM('Step 3'!D22:AA22)</f>
        <v>1431</v>
      </c>
      <c r="E22">
        <f>SUM('Step 3'!E22:AB22)</f>
        <v>1400</v>
      </c>
      <c r="F22">
        <f>SUM('Step 3'!F22:AC22)</f>
        <v>1383</v>
      </c>
    </row>
    <row r="23" spans="1:6" x14ac:dyDescent="0.25">
      <c r="A23" t="s">
        <v>166</v>
      </c>
      <c r="B23">
        <f>SUM('Step 3'!B23:Y23)</f>
        <v>722</v>
      </c>
      <c r="C23">
        <f>SUM('Step 3'!C23:Z23)</f>
        <v>709</v>
      </c>
      <c r="D23">
        <f>SUM('Step 3'!D23:AA23)</f>
        <v>696</v>
      </c>
      <c r="E23">
        <f>SUM('Step 3'!E23:AB23)</f>
        <v>687</v>
      </c>
      <c r="F23">
        <f>SUM('Step 3'!F23:AC23)</f>
        <v>671</v>
      </c>
    </row>
    <row r="24" spans="1:6" x14ac:dyDescent="0.25">
      <c r="A24" t="s">
        <v>167</v>
      </c>
      <c r="B24">
        <f>SUM('Step 3'!B24:Y24)</f>
        <v>386</v>
      </c>
      <c r="C24">
        <f>SUM('Step 3'!C24:Z24)</f>
        <v>382</v>
      </c>
      <c r="D24">
        <f>SUM('Step 3'!D24:AA24)</f>
        <v>392</v>
      </c>
      <c r="E24">
        <f>SUM('Step 3'!E24:AB24)</f>
        <v>396</v>
      </c>
      <c r="F24">
        <f>SUM('Step 3'!F24:AC24)</f>
        <v>400</v>
      </c>
    </row>
    <row r="25" spans="1:6" x14ac:dyDescent="0.25">
      <c r="A25" t="s">
        <v>168</v>
      </c>
      <c r="B25">
        <f>SUM('Step 3'!B25:Y25)</f>
        <v>76</v>
      </c>
      <c r="C25">
        <f>SUM('Step 3'!C25:Z25)</f>
        <v>70</v>
      </c>
      <c r="D25">
        <f>SUM('Step 3'!D25:AA25)</f>
        <v>67</v>
      </c>
      <c r="E25">
        <f>SUM('Step 3'!E25:AB25)</f>
        <v>64</v>
      </c>
      <c r="F25">
        <f>SUM('Step 3'!F25:AC25)</f>
        <v>62</v>
      </c>
    </row>
    <row r="26" spans="1:6" x14ac:dyDescent="0.25">
      <c r="A26" t="s">
        <v>169</v>
      </c>
      <c r="B26">
        <f>SUM('Step 3'!B26:Y26)</f>
        <v>8042</v>
      </c>
      <c r="C26">
        <f>SUM('Step 3'!C26:Z26)</f>
        <v>7912</v>
      </c>
      <c r="D26">
        <f>SUM('Step 3'!D26:AA26)</f>
        <v>7893</v>
      </c>
      <c r="E26">
        <f>SUM('Step 3'!E26:AB26)</f>
        <v>7835</v>
      </c>
      <c r="F26">
        <f>SUM('Step 3'!F26:AC26)</f>
        <v>7801</v>
      </c>
    </row>
    <row r="27" spans="1:6" x14ac:dyDescent="0.25">
      <c r="A27" t="s">
        <v>170</v>
      </c>
      <c r="B27">
        <f>SUM('Step 3'!B27:Y27)</f>
        <v>5867</v>
      </c>
      <c r="C27">
        <f>SUM('Step 3'!C27:Z27)</f>
        <v>5773</v>
      </c>
      <c r="D27">
        <f>SUM('Step 3'!D27:AA27)</f>
        <v>5738</v>
      </c>
      <c r="E27">
        <f>SUM('Step 3'!E27:AB27)</f>
        <v>5674</v>
      </c>
      <c r="F27">
        <f>SUM('Step 3'!F27:AC27)</f>
        <v>5640</v>
      </c>
    </row>
    <row r="28" spans="1:6" x14ac:dyDescent="0.25">
      <c r="A28" t="s">
        <v>171</v>
      </c>
      <c r="B28">
        <f>SUM('Step 3'!B28:Y28)</f>
        <v>24689</v>
      </c>
      <c r="C28">
        <f>SUM('Step 3'!C28:Z28)</f>
        <v>24408</v>
      </c>
      <c r="D28">
        <f>SUM('Step 3'!D28:AA28)</f>
        <v>24337</v>
      </c>
      <c r="E28">
        <f>SUM('Step 3'!E28:AB28)</f>
        <v>24124</v>
      </c>
      <c r="F28">
        <f>SUM('Step 3'!F28:AC28)</f>
        <v>24002</v>
      </c>
    </row>
    <row r="29" spans="1:6" x14ac:dyDescent="0.25">
      <c r="A29" t="s">
        <v>172</v>
      </c>
      <c r="B29">
        <f>SUM('Step 3'!B29:Y29)</f>
        <v>40596</v>
      </c>
      <c r="C29">
        <f>SUM('Step 3'!C29:Z29)</f>
        <v>40204</v>
      </c>
      <c r="D29">
        <f>SUM('Step 3'!D29:AA29)</f>
        <v>40115</v>
      </c>
      <c r="E29">
        <f>SUM('Step 3'!E29:AB29)</f>
        <v>39820</v>
      </c>
      <c r="F29">
        <f>SUM('Step 3'!F29:AC29)</f>
        <v>39664</v>
      </c>
    </row>
    <row r="30" spans="1:6" x14ac:dyDescent="0.25">
      <c r="A30" t="s">
        <v>173</v>
      </c>
      <c r="B30">
        <f>SUM('Step 3'!B30:Y30)</f>
        <v>41</v>
      </c>
      <c r="C30">
        <f>SUM('Step 3'!C30:Z30)</f>
        <v>46</v>
      </c>
      <c r="D30">
        <f>SUM('Step 3'!D30:AA30)</f>
        <v>50</v>
      </c>
      <c r="E30">
        <f>SUM('Step 3'!E30:AB30)</f>
        <v>54</v>
      </c>
      <c r="F30">
        <f>SUM('Step 3'!F30:AC30)</f>
        <v>59</v>
      </c>
    </row>
    <row r="31" spans="1:6" x14ac:dyDescent="0.25">
      <c r="A31" t="s">
        <v>124</v>
      </c>
      <c r="B31">
        <f>SUM('Step 3'!B31:Y31)</f>
        <v>221</v>
      </c>
      <c r="C31">
        <f>SUM('Step 3'!C31:Z31)</f>
        <v>217</v>
      </c>
      <c r="D31">
        <f>SUM('Step 3'!D31:AA31)</f>
        <v>219</v>
      </c>
      <c r="E31">
        <f>SUM('Step 3'!E31:AB31)</f>
        <v>220</v>
      </c>
      <c r="F31">
        <f>SUM('Step 3'!F31:AC31)</f>
        <v>217</v>
      </c>
    </row>
    <row r="32" spans="1:6" x14ac:dyDescent="0.25">
      <c r="A32" t="s">
        <v>174</v>
      </c>
      <c r="B32">
        <f>SUM('Step 3'!B32:Y32)</f>
        <v>668</v>
      </c>
      <c r="C32">
        <f>SUM('Step 3'!C32:Z32)</f>
        <v>661</v>
      </c>
      <c r="D32">
        <f>SUM('Step 3'!D32:AA32)</f>
        <v>651</v>
      </c>
      <c r="E32">
        <f>SUM('Step 3'!E32:AB32)</f>
        <v>651</v>
      </c>
      <c r="F32">
        <f>SUM('Step 3'!F32:AC32)</f>
        <v>649</v>
      </c>
    </row>
    <row r="33" spans="1:6" x14ac:dyDescent="0.25">
      <c r="A33" t="s">
        <v>175</v>
      </c>
      <c r="B33">
        <f>SUM('Step 3'!B33:Y33)</f>
        <v>569</v>
      </c>
      <c r="C33">
        <f>SUM('Step 3'!C33:Z33)</f>
        <v>562</v>
      </c>
      <c r="D33">
        <f>SUM('Step 3'!D33:AA33)</f>
        <v>567</v>
      </c>
      <c r="E33">
        <f>SUM('Step 3'!E33:AB33)</f>
        <v>565</v>
      </c>
      <c r="F33">
        <f>SUM('Step 3'!F33:AC33)</f>
        <v>554</v>
      </c>
    </row>
    <row r="34" spans="1:6" x14ac:dyDescent="0.25">
      <c r="A34" t="s">
        <v>66</v>
      </c>
      <c r="B34">
        <f>SUM('Step 3'!B34:Y34)</f>
        <v>15</v>
      </c>
      <c r="C34">
        <f>SUM('Step 3'!C34:Z34)</f>
        <v>14</v>
      </c>
      <c r="D34">
        <f>SUM('Step 3'!D34:AA34)</f>
        <v>14</v>
      </c>
      <c r="E34">
        <f>SUM('Step 3'!E34:AB34)</f>
        <v>14</v>
      </c>
      <c r="F34">
        <f>SUM('Step 3'!F34:AC34)</f>
        <v>14</v>
      </c>
    </row>
    <row r="35" spans="1:6" x14ac:dyDescent="0.25">
      <c r="A35" t="s">
        <v>176</v>
      </c>
      <c r="B35">
        <f>SUM('Step 3'!B35:Y35)</f>
        <v>10931</v>
      </c>
      <c r="C35">
        <f>SUM('Step 3'!C35:Z35)</f>
        <v>10816</v>
      </c>
      <c r="D35">
        <f>SUM('Step 3'!D35:AA35)</f>
        <v>10832</v>
      </c>
      <c r="E35">
        <f>SUM('Step 3'!E35:AB35)</f>
        <v>10817</v>
      </c>
      <c r="F35">
        <f>SUM('Step 3'!F35:AC35)</f>
        <v>10812</v>
      </c>
    </row>
    <row r="36" spans="1:6" x14ac:dyDescent="0.25">
      <c r="A36" t="s">
        <v>177</v>
      </c>
      <c r="B36">
        <f>SUM('Step 3'!B36:Y36)</f>
        <v>45598</v>
      </c>
      <c r="C36">
        <f>SUM('Step 3'!C36:Z36)</f>
        <v>45178</v>
      </c>
      <c r="D36">
        <f>SUM('Step 3'!D36:AA36)</f>
        <v>45207</v>
      </c>
      <c r="E36">
        <f>SUM('Step 3'!E36:AB36)</f>
        <v>44985</v>
      </c>
      <c r="F36">
        <f>SUM('Step 3'!F36:AC36)</f>
        <v>44881</v>
      </c>
    </row>
    <row r="37" spans="1:6" x14ac:dyDescent="0.25">
      <c r="A37" t="s">
        <v>178</v>
      </c>
      <c r="B37">
        <f>SUM('Step 3'!B37:Y37)</f>
        <v>3408</v>
      </c>
      <c r="C37">
        <f>SUM('Step 3'!C37:Z37)</f>
        <v>3391</v>
      </c>
      <c r="D37">
        <f>SUM('Step 3'!D37:AA37)</f>
        <v>3381</v>
      </c>
      <c r="E37">
        <f>SUM('Step 3'!E37:AB37)</f>
        <v>3374</v>
      </c>
      <c r="F37">
        <f>SUM('Step 3'!F37:AC37)</f>
        <v>3370</v>
      </c>
    </row>
    <row r="38" spans="1:6" x14ac:dyDescent="0.25">
      <c r="A38" t="s">
        <v>179</v>
      </c>
      <c r="B38">
        <f>SUM('Step 3'!B38:Y38)</f>
        <v>100</v>
      </c>
      <c r="C38">
        <f>SUM('Step 3'!C38:Z38)</f>
        <v>99</v>
      </c>
      <c r="D38">
        <f>SUM('Step 3'!D38:AA38)</f>
        <v>99</v>
      </c>
      <c r="E38">
        <f>SUM('Step 3'!E38:AB38)</f>
        <v>100</v>
      </c>
      <c r="F38">
        <f>SUM('Step 3'!F38:AC38)</f>
        <v>101</v>
      </c>
    </row>
    <row r="39" spans="1:6" x14ac:dyDescent="0.25">
      <c r="A39" t="s">
        <v>180</v>
      </c>
      <c r="B39">
        <f>SUM('Step 3'!B39:Y39)</f>
        <v>2493</v>
      </c>
      <c r="C39">
        <f>SUM('Step 3'!C39:Z39)</f>
        <v>2474</v>
      </c>
      <c r="D39">
        <f>SUM('Step 3'!D39:AA39)</f>
        <v>2464</v>
      </c>
      <c r="E39">
        <f>SUM('Step 3'!E39:AB39)</f>
        <v>2464</v>
      </c>
      <c r="F39">
        <f>SUM('Step 3'!F39:AC39)</f>
        <v>2471</v>
      </c>
    </row>
    <row r="40" spans="1:6" x14ac:dyDescent="0.25">
      <c r="A40" t="s">
        <v>181</v>
      </c>
      <c r="B40">
        <f>SUM('Step 3'!B40:Y40)</f>
        <v>153</v>
      </c>
      <c r="C40">
        <f>SUM('Step 3'!C40:Z40)</f>
        <v>155</v>
      </c>
      <c r="D40">
        <f>SUM('Step 3'!D40:AA40)</f>
        <v>160</v>
      </c>
      <c r="E40">
        <f>SUM('Step 3'!E40:AB40)</f>
        <v>160</v>
      </c>
      <c r="F40">
        <f>SUM('Step 3'!F40:AC40)</f>
        <v>159</v>
      </c>
    </row>
    <row r="41" spans="1:6" x14ac:dyDescent="0.25">
      <c r="A41" t="s">
        <v>99</v>
      </c>
      <c r="B41">
        <f>SUM('Step 3'!B41:Y41)</f>
        <v>37</v>
      </c>
      <c r="C41">
        <f>SUM('Step 3'!C41:Z41)</f>
        <v>39</v>
      </c>
      <c r="D41">
        <f>SUM('Step 3'!D41:AA41)</f>
        <v>39</v>
      </c>
      <c r="E41">
        <f>SUM('Step 3'!E41:AB41)</f>
        <v>39</v>
      </c>
      <c r="F41">
        <f>SUM('Step 3'!F41:AC41)</f>
        <v>39</v>
      </c>
    </row>
    <row r="42" spans="1:6" x14ac:dyDescent="0.25">
      <c r="A42" t="s">
        <v>182</v>
      </c>
      <c r="B42">
        <f>SUM('Step 3'!B42:Y42)</f>
        <v>9</v>
      </c>
      <c r="C42">
        <f>SUM('Step 3'!C42:Z42)</f>
        <v>9</v>
      </c>
      <c r="D42">
        <f>SUM('Step 3'!D42:AA42)</f>
        <v>9</v>
      </c>
      <c r="E42">
        <f>SUM('Step 3'!E42:AB42)</f>
        <v>9</v>
      </c>
      <c r="F42">
        <f>SUM('Step 3'!F42:AC42)</f>
        <v>9</v>
      </c>
    </row>
    <row r="43" spans="1:6" x14ac:dyDescent="0.25">
      <c r="A43" t="s">
        <v>183</v>
      </c>
      <c r="B43">
        <f>SUM('Step 3'!B43:Y43)</f>
        <v>2357</v>
      </c>
      <c r="C43">
        <f>SUM('Step 3'!C43:Z43)</f>
        <v>2370</v>
      </c>
      <c r="D43">
        <f>SUM('Step 3'!D43:AA43)</f>
        <v>2395</v>
      </c>
      <c r="E43">
        <f>SUM('Step 3'!E43:AB43)</f>
        <v>2407</v>
      </c>
      <c r="F43">
        <f>SUM('Step 3'!F43:AC43)</f>
        <v>2384</v>
      </c>
    </row>
    <row r="44" spans="1:6" x14ac:dyDescent="0.25">
      <c r="A44" t="s">
        <v>184</v>
      </c>
      <c r="B44">
        <f>SUM('Step 3'!B44:Y44)</f>
        <v>10396</v>
      </c>
      <c r="C44">
        <f>SUM('Step 3'!C44:Z44)</f>
        <v>10294</v>
      </c>
      <c r="D44">
        <f>SUM('Step 3'!D44:AA44)</f>
        <v>10285</v>
      </c>
      <c r="E44">
        <f>SUM('Step 3'!E44:AB44)</f>
        <v>10230</v>
      </c>
      <c r="F44">
        <f>SUM('Step 3'!F44:AC44)</f>
        <v>10167</v>
      </c>
    </row>
    <row r="45" spans="1:6" x14ac:dyDescent="0.25">
      <c r="A45" t="s">
        <v>185</v>
      </c>
      <c r="B45">
        <f>SUM('Step 3'!B45:Y45)</f>
        <v>847</v>
      </c>
      <c r="C45">
        <f>SUM('Step 3'!C45:Z45)</f>
        <v>831</v>
      </c>
      <c r="D45">
        <f>SUM('Step 3'!D45:AA45)</f>
        <v>823</v>
      </c>
      <c r="E45">
        <f>SUM('Step 3'!E45:AB45)</f>
        <v>816</v>
      </c>
      <c r="F45">
        <f>SUM('Step 3'!F45:AC45)</f>
        <v>813</v>
      </c>
    </row>
    <row r="46" spans="1:6" x14ac:dyDescent="0.25">
      <c r="A46" t="s">
        <v>186</v>
      </c>
      <c r="B46">
        <f>SUM('Step 3'!B46:Y46)</f>
        <v>313</v>
      </c>
      <c r="C46">
        <f>SUM('Step 3'!C46:Z46)</f>
        <v>310</v>
      </c>
      <c r="D46">
        <f>SUM('Step 3'!D46:AA46)</f>
        <v>308</v>
      </c>
      <c r="E46">
        <f>SUM('Step 3'!E46:AB46)</f>
        <v>301</v>
      </c>
      <c r="F46">
        <f>SUM('Step 3'!F46:AC46)</f>
        <v>297</v>
      </c>
    </row>
    <row r="47" spans="1:6" x14ac:dyDescent="0.25">
      <c r="A47" t="s">
        <v>187</v>
      </c>
      <c r="B47">
        <f>SUM('Step 3'!B47:Y47)</f>
        <v>1097</v>
      </c>
      <c r="C47">
        <f>SUM('Step 3'!C47:Z47)</f>
        <v>1088</v>
      </c>
      <c r="D47">
        <f>SUM('Step 3'!D47:AA47)</f>
        <v>1081</v>
      </c>
      <c r="E47">
        <f>SUM('Step 3'!E47:AB47)</f>
        <v>1071</v>
      </c>
      <c r="F47">
        <f>SUM('Step 3'!F47:AC47)</f>
        <v>1050</v>
      </c>
    </row>
    <row r="48" spans="1:6" x14ac:dyDescent="0.25">
      <c r="A48" t="s">
        <v>188</v>
      </c>
      <c r="B48">
        <f>SUM('Step 3'!B48:Y48)</f>
        <v>2579</v>
      </c>
      <c r="C48">
        <f>SUM('Step 3'!C48:Z48)</f>
        <v>2564</v>
      </c>
      <c r="D48">
        <f>SUM('Step 3'!D48:AA48)</f>
        <v>2545</v>
      </c>
      <c r="E48">
        <f>SUM('Step 3'!E48:AB48)</f>
        <v>2524</v>
      </c>
      <c r="F48">
        <f>SUM('Step 3'!F48:AC48)</f>
        <v>2502</v>
      </c>
    </row>
    <row r="49" spans="1:6" x14ac:dyDescent="0.25">
      <c r="A49" t="s">
        <v>189</v>
      </c>
      <c r="B49">
        <f>SUM('Step 3'!B49:Y49)</f>
        <v>822</v>
      </c>
      <c r="C49">
        <f>SUM('Step 3'!C49:Z49)</f>
        <v>824</v>
      </c>
      <c r="D49">
        <f>SUM('Step 3'!D49:AA49)</f>
        <v>829</v>
      </c>
      <c r="E49">
        <f>SUM('Step 3'!E49:AB49)</f>
        <v>830</v>
      </c>
      <c r="F49">
        <f>SUM('Step 3'!F49:AC49)</f>
        <v>833</v>
      </c>
    </row>
    <row r="50" spans="1:6" x14ac:dyDescent="0.25">
      <c r="A50" t="s">
        <v>190</v>
      </c>
      <c r="B50">
        <f>SUM('Step 3'!B50:Y50)</f>
        <v>8054</v>
      </c>
      <c r="C50">
        <f>SUM('Step 3'!C50:Z50)</f>
        <v>7991</v>
      </c>
      <c r="D50">
        <f>SUM('Step 3'!D50:AA50)</f>
        <v>7970</v>
      </c>
      <c r="E50">
        <f>SUM('Step 3'!E50:AB50)</f>
        <v>7917</v>
      </c>
      <c r="F50">
        <f>SUM('Step 3'!F50:AC50)</f>
        <v>7914</v>
      </c>
    </row>
    <row r="51" spans="1:6" x14ac:dyDescent="0.25">
      <c r="A51" t="s">
        <v>105</v>
      </c>
      <c r="B51">
        <f>SUM('Step 3'!B51:Y51)</f>
        <v>357</v>
      </c>
      <c r="C51">
        <f>SUM('Step 3'!C51:Z51)</f>
        <v>346</v>
      </c>
      <c r="D51">
        <f>SUM('Step 3'!D51:AA51)</f>
        <v>343</v>
      </c>
      <c r="E51">
        <f>SUM('Step 3'!E51:AB51)</f>
        <v>343</v>
      </c>
      <c r="F51">
        <f>SUM('Step 3'!F51:AC51)</f>
        <v>340</v>
      </c>
    </row>
    <row r="52" spans="1:6" x14ac:dyDescent="0.25">
      <c r="A52" t="s">
        <v>191</v>
      </c>
      <c r="B52">
        <f>SUM('Step 3'!B52:Y52)</f>
        <v>261</v>
      </c>
      <c r="C52">
        <f>SUM('Step 3'!C52:Z52)</f>
        <v>253</v>
      </c>
      <c r="D52">
        <f>SUM('Step 3'!D52:AA52)</f>
        <v>245</v>
      </c>
      <c r="E52">
        <f>SUM('Step 3'!E52:AB52)</f>
        <v>247</v>
      </c>
      <c r="F52">
        <f>SUM('Step 3'!F52:AC52)</f>
        <v>250</v>
      </c>
    </row>
    <row r="53" spans="1:6" x14ac:dyDescent="0.25">
      <c r="A53" t="s">
        <v>192</v>
      </c>
      <c r="B53">
        <f>SUM('Step 3'!B53:Y53)</f>
        <v>32</v>
      </c>
      <c r="C53">
        <f>SUM('Step 3'!C53:Z53)</f>
        <v>32</v>
      </c>
      <c r="D53">
        <f>SUM('Step 3'!D53:AA53)</f>
        <v>36</v>
      </c>
      <c r="E53">
        <f>SUM('Step 3'!E53:AB53)</f>
        <v>39</v>
      </c>
      <c r="F53">
        <f>SUM('Step 3'!F53:AC53)</f>
        <v>42</v>
      </c>
    </row>
    <row r="54" spans="1:6" x14ac:dyDescent="0.25">
      <c r="A54" t="s">
        <v>193</v>
      </c>
      <c r="B54">
        <f>SUM('Step 3'!B54:Y54)</f>
        <v>931</v>
      </c>
      <c r="C54">
        <f>SUM('Step 3'!C54:Z54)</f>
        <v>928</v>
      </c>
      <c r="D54">
        <f>SUM('Step 3'!D54:AA54)</f>
        <v>932</v>
      </c>
      <c r="E54">
        <f>SUM('Step 3'!E54:AB54)</f>
        <v>936</v>
      </c>
      <c r="F54">
        <f>SUM('Step 3'!F54:AC54)</f>
        <v>936</v>
      </c>
    </row>
    <row r="55" spans="1:6" x14ac:dyDescent="0.25">
      <c r="A55" t="s">
        <v>194</v>
      </c>
      <c r="B55">
        <f>SUM('Step 3'!B55:Y55)</f>
        <v>987</v>
      </c>
      <c r="C55">
        <f>SUM('Step 3'!C55:Z55)</f>
        <v>987</v>
      </c>
      <c r="D55">
        <f>SUM('Step 3'!D55:AA55)</f>
        <v>985</v>
      </c>
      <c r="E55">
        <f>SUM('Step 3'!E55:AB55)</f>
        <v>987</v>
      </c>
      <c r="F55">
        <f>SUM('Step 3'!F55:AC55)</f>
        <v>992</v>
      </c>
    </row>
    <row r="56" spans="1:6" x14ac:dyDescent="0.25">
      <c r="A56" t="s">
        <v>195</v>
      </c>
      <c r="B56">
        <f>SUM('Step 3'!B56:Y56)</f>
        <v>1211</v>
      </c>
      <c r="C56">
        <f>SUM('Step 3'!C56:Z56)</f>
        <v>1221</v>
      </c>
      <c r="D56">
        <f>SUM('Step 3'!D56:AA56)</f>
        <v>1244</v>
      </c>
      <c r="E56">
        <f>SUM('Step 3'!E56:AB56)</f>
        <v>1244</v>
      </c>
      <c r="F56">
        <f>SUM('Step 3'!F56:AC56)</f>
        <v>1229</v>
      </c>
    </row>
    <row r="57" spans="1:6" x14ac:dyDescent="0.25">
      <c r="A57" t="s">
        <v>196</v>
      </c>
      <c r="B57">
        <f>SUM('Step 3'!B57:Y57)</f>
        <v>2899</v>
      </c>
      <c r="C57">
        <f>SUM('Step 3'!C57:Z57)</f>
        <v>2898</v>
      </c>
      <c r="D57">
        <f>SUM('Step 3'!D57:AA57)</f>
        <v>2906</v>
      </c>
      <c r="E57">
        <f>SUM('Step 3'!E57:AB57)</f>
        <v>2897</v>
      </c>
      <c r="F57">
        <f>SUM('Step 3'!F57:AC57)</f>
        <v>2888</v>
      </c>
    </row>
    <row r="58" spans="1:6" x14ac:dyDescent="0.25">
      <c r="A58" t="s">
        <v>197</v>
      </c>
      <c r="B58">
        <f>SUM('Step 3'!B58:Y58)</f>
        <v>868</v>
      </c>
      <c r="C58">
        <f>SUM('Step 3'!C58:Z58)</f>
        <v>857</v>
      </c>
      <c r="D58">
        <f>SUM('Step 3'!D58:AA58)</f>
        <v>864</v>
      </c>
      <c r="E58">
        <f>SUM('Step 3'!E58:AB58)</f>
        <v>863</v>
      </c>
      <c r="F58">
        <f>SUM('Step 3'!F58:AC58)</f>
        <v>855</v>
      </c>
    </row>
    <row r="59" spans="1:6" x14ac:dyDescent="0.25">
      <c r="A59" t="s">
        <v>198</v>
      </c>
      <c r="B59">
        <f>SUM('Step 3'!B59:Y59)</f>
        <v>907</v>
      </c>
      <c r="C59">
        <f>SUM('Step 3'!C59:Z59)</f>
        <v>897</v>
      </c>
      <c r="D59">
        <f>SUM('Step 3'!D59:AA59)</f>
        <v>887</v>
      </c>
      <c r="E59">
        <f>SUM('Step 3'!E59:AB59)</f>
        <v>887</v>
      </c>
      <c r="F59">
        <f>SUM('Step 3'!F59:AC59)</f>
        <v>885</v>
      </c>
    </row>
    <row r="60" spans="1:6" x14ac:dyDescent="0.25">
      <c r="A60" t="s">
        <v>199</v>
      </c>
      <c r="B60">
        <f>SUM('Step 3'!B60:Y60)</f>
        <v>60</v>
      </c>
      <c r="C60">
        <f>SUM('Step 3'!C60:Z60)</f>
        <v>60</v>
      </c>
      <c r="D60">
        <f>SUM('Step 3'!D60:AA60)</f>
        <v>60</v>
      </c>
      <c r="E60">
        <f>SUM('Step 3'!E60:AB60)</f>
        <v>59</v>
      </c>
      <c r="F60">
        <f>SUM('Step 3'!F60:AC60)</f>
        <v>58</v>
      </c>
    </row>
    <row r="61" spans="1:6" x14ac:dyDescent="0.25">
      <c r="A61" t="s">
        <v>200</v>
      </c>
      <c r="B61">
        <f>SUM('Step 3'!B61:Y61)</f>
        <v>459</v>
      </c>
      <c r="C61">
        <f>SUM('Step 3'!C61:Z61)</f>
        <v>441</v>
      </c>
      <c r="D61">
        <f>SUM('Step 3'!D61:AA61)</f>
        <v>436</v>
      </c>
      <c r="E61">
        <f>SUM('Step 3'!E61:AB61)</f>
        <v>433</v>
      </c>
      <c r="F61">
        <f>SUM('Step 3'!F61:AC61)</f>
        <v>421</v>
      </c>
    </row>
    <row r="62" spans="1:6" x14ac:dyDescent="0.25">
      <c r="A62" t="s">
        <v>201</v>
      </c>
      <c r="B62">
        <f>SUM('Step 3'!B62:Y62)</f>
        <v>513</v>
      </c>
      <c r="C62">
        <f>SUM('Step 3'!C62:Z62)</f>
        <v>502</v>
      </c>
      <c r="D62">
        <f>SUM('Step 3'!D62:AA62)</f>
        <v>507</v>
      </c>
      <c r="E62">
        <f>SUM('Step 3'!E62:AB62)</f>
        <v>509</v>
      </c>
      <c r="F62">
        <f>SUM('Step 3'!F62:AC62)</f>
        <v>511</v>
      </c>
    </row>
    <row r="63" spans="1:6" x14ac:dyDescent="0.25">
      <c r="A63" t="s">
        <v>202</v>
      </c>
      <c r="B63">
        <f>SUM('Step 3'!B63:Y63)</f>
        <v>229</v>
      </c>
      <c r="C63">
        <f>SUM('Step 3'!C63:Z63)</f>
        <v>228</v>
      </c>
      <c r="D63">
        <f>SUM('Step 3'!D63:AA63)</f>
        <v>230</v>
      </c>
      <c r="E63">
        <f>SUM('Step 3'!E63:AB63)</f>
        <v>231</v>
      </c>
      <c r="F63">
        <f>SUM('Step 3'!F63:AC63)</f>
        <v>229</v>
      </c>
    </row>
    <row r="64" spans="1:6" x14ac:dyDescent="0.25">
      <c r="A64" t="s">
        <v>203</v>
      </c>
      <c r="B64">
        <f>SUM('Step 3'!B64:Y64)</f>
        <v>2838</v>
      </c>
      <c r="C64">
        <f>SUM('Step 3'!C64:Z64)</f>
        <v>2816</v>
      </c>
      <c r="D64">
        <f>SUM('Step 3'!D64:AA64)</f>
        <v>2790</v>
      </c>
      <c r="E64">
        <f>SUM('Step 3'!E64:AB64)</f>
        <v>2775</v>
      </c>
      <c r="F64">
        <f>SUM('Step 3'!F64:AC64)</f>
        <v>2761</v>
      </c>
    </row>
    <row r="65" spans="1:6" x14ac:dyDescent="0.25">
      <c r="A65" t="s">
        <v>204</v>
      </c>
      <c r="B65">
        <f>SUM('Step 3'!B65:Y65)</f>
        <v>147</v>
      </c>
      <c r="C65">
        <f>SUM('Step 3'!C65:Z65)</f>
        <v>146</v>
      </c>
      <c r="D65">
        <f>SUM('Step 3'!D65:AA65)</f>
        <v>140</v>
      </c>
      <c r="E65">
        <f>SUM('Step 3'!E65:AB65)</f>
        <v>138</v>
      </c>
      <c r="F65">
        <f>SUM('Step 3'!F65:AC65)</f>
        <v>136</v>
      </c>
    </row>
    <row r="66" spans="1:6" x14ac:dyDescent="0.25">
      <c r="A66" t="s">
        <v>205</v>
      </c>
      <c r="B66">
        <f>SUM('Step 3'!B66:Y66)</f>
        <v>1911</v>
      </c>
      <c r="C66">
        <f>SUM('Step 3'!C66:Z66)</f>
        <v>1905</v>
      </c>
      <c r="D66">
        <f>SUM('Step 3'!D66:AA66)</f>
        <v>1925</v>
      </c>
      <c r="E66">
        <f>SUM('Step 3'!E66:AB66)</f>
        <v>1923</v>
      </c>
      <c r="F66">
        <f>SUM('Step 3'!F66:AC66)</f>
        <v>1922</v>
      </c>
    </row>
    <row r="67" spans="1:6" x14ac:dyDescent="0.25">
      <c r="A67" t="s">
        <v>206</v>
      </c>
      <c r="B67">
        <f>SUM('Step 3'!B67:Y67)</f>
        <v>10178</v>
      </c>
      <c r="C67">
        <f>SUM('Step 3'!C67:Z67)</f>
        <v>10086</v>
      </c>
      <c r="D67">
        <f>SUM('Step 3'!D67:AA67)</f>
        <v>10065</v>
      </c>
      <c r="E67">
        <f>SUM('Step 3'!E67:AB67)</f>
        <v>10009</v>
      </c>
      <c r="F67">
        <f>SUM('Step 3'!F67:AC67)</f>
        <v>10001</v>
      </c>
    </row>
    <row r="68" spans="1:6" x14ac:dyDescent="0.25">
      <c r="A68" t="s">
        <v>109</v>
      </c>
      <c r="B68">
        <f>SUM('Step 3'!B68:Y68)</f>
        <v>30</v>
      </c>
      <c r="C68">
        <f>SUM('Step 3'!C68:Z68)</f>
        <v>32</v>
      </c>
      <c r="D68">
        <f>SUM('Step 3'!D68:AA68)</f>
        <v>37</v>
      </c>
      <c r="E68">
        <f>SUM('Step 3'!E68:AB68)</f>
        <v>41</v>
      </c>
      <c r="F68">
        <f>SUM('Step 3'!F68:AC68)</f>
        <v>45</v>
      </c>
    </row>
    <row r="69" spans="1:6" x14ac:dyDescent="0.25">
      <c r="A69" t="s">
        <v>207</v>
      </c>
      <c r="B69">
        <f>SUM('Step 3'!B69:Y69)</f>
        <v>898</v>
      </c>
      <c r="C69">
        <f>SUM('Step 3'!C69:Z69)</f>
        <v>894</v>
      </c>
      <c r="D69">
        <f>SUM('Step 3'!D69:AA69)</f>
        <v>891</v>
      </c>
      <c r="E69">
        <f>SUM('Step 3'!E69:AB69)</f>
        <v>889</v>
      </c>
      <c r="F69">
        <f>SUM('Step 3'!F69:AC69)</f>
        <v>890</v>
      </c>
    </row>
    <row r="70" spans="1:6" x14ac:dyDescent="0.25">
      <c r="A70" t="s">
        <v>208</v>
      </c>
      <c r="B70">
        <f>SUM('Step 3'!B70:Y70)</f>
        <v>280</v>
      </c>
      <c r="C70">
        <f>SUM('Step 3'!C70:Z70)</f>
        <v>275</v>
      </c>
      <c r="D70">
        <f>SUM('Step 3'!D70:AA70)</f>
        <v>268</v>
      </c>
      <c r="E70">
        <f>SUM('Step 3'!E70:AB70)</f>
        <v>260</v>
      </c>
      <c r="F70">
        <f>SUM('Step 3'!F70:AC70)</f>
        <v>252</v>
      </c>
    </row>
    <row r="71" spans="1:6" x14ac:dyDescent="0.25">
      <c r="A71" t="s">
        <v>209</v>
      </c>
      <c r="B71">
        <f>SUM('Step 3'!B71:Y71)</f>
        <v>431</v>
      </c>
      <c r="C71">
        <f>SUM('Step 3'!C71:Z71)</f>
        <v>436</v>
      </c>
      <c r="D71">
        <f>SUM('Step 3'!D71:AA71)</f>
        <v>438</v>
      </c>
      <c r="E71">
        <f>SUM('Step 3'!E71:AB71)</f>
        <v>436</v>
      </c>
      <c r="F71">
        <f>SUM('Step 3'!F71:AC71)</f>
        <v>418</v>
      </c>
    </row>
    <row r="72" spans="1:6" x14ac:dyDescent="0.25">
      <c r="A72" t="s">
        <v>210</v>
      </c>
      <c r="B72">
        <f>SUM('Step 3'!B72:Y72)</f>
        <v>252</v>
      </c>
      <c r="C72">
        <f>SUM('Step 3'!C72:Z72)</f>
        <v>253</v>
      </c>
      <c r="D72">
        <f>SUM('Step 3'!D72:AA72)</f>
        <v>250</v>
      </c>
      <c r="E72">
        <f>SUM('Step 3'!E72:AB72)</f>
        <v>250</v>
      </c>
      <c r="F72">
        <f>SUM('Step 3'!F72:AC72)</f>
        <v>248</v>
      </c>
    </row>
    <row r="73" spans="1:6" x14ac:dyDescent="0.25">
      <c r="A73" t="s">
        <v>211</v>
      </c>
      <c r="B73">
        <f>SUM('Step 3'!B73:Y73)</f>
        <v>470</v>
      </c>
      <c r="C73">
        <f>SUM('Step 3'!C73:Z73)</f>
        <v>469</v>
      </c>
      <c r="D73">
        <f>SUM('Step 3'!D73:AA73)</f>
        <v>461</v>
      </c>
      <c r="E73">
        <f>SUM('Step 3'!E73:AB73)</f>
        <v>453</v>
      </c>
      <c r="F73">
        <f>SUM('Step 3'!F73:AC73)</f>
        <v>448</v>
      </c>
    </row>
    <row r="74" spans="1:6" x14ac:dyDescent="0.25">
      <c r="A74" t="s">
        <v>212</v>
      </c>
      <c r="B74">
        <f>SUM('Step 3'!B74:Y74)</f>
        <v>518</v>
      </c>
      <c r="C74">
        <f>SUM('Step 3'!C74:Z74)</f>
        <v>516</v>
      </c>
      <c r="D74">
        <f>SUM('Step 3'!D74:AA74)</f>
        <v>534</v>
      </c>
      <c r="E74">
        <f>SUM('Step 3'!E74:AB74)</f>
        <v>534</v>
      </c>
      <c r="F74">
        <f>SUM('Step 3'!F74:AC74)</f>
        <v>520</v>
      </c>
    </row>
    <row r="75" spans="1:6" x14ac:dyDescent="0.25">
      <c r="A75" t="s">
        <v>213</v>
      </c>
      <c r="B75">
        <f>SUM('Step 3'!B75:Y75)</f>
        <v>6373</v>
      </c>
      <c r="C75">
        <f>SUM('Step 3'!C75:Z75)</f>
        <v>6262</v>
      </c>
      <c r="D75">
        <f>SUM('Step 3'!D75:AA75)</f>
        <v>6236</v>
      </c>
      <c r="E75">
        <f>SUM('Step 3'!E75:AB75)</f>
        <v>6196</v>
      </c>
      <c r="F75">
        <f>SUM('Step 3'!F75:AC75)</f>
        <v>6198</v>
      </c>
    </row>
    <row r="76" spans="1:6" x14ac:dyDescent="0.25">
      <c r="A76" t="s">
        <v>214</v>
      </c>
      <c r="B76">
        <f>SUM('Step 3'!B76:Y76)</f>
        <v>19153</v>
      </c>
      <c r="C76">
        <f>SUM('Step 3'!C76:Z76)</f>
        <v>18916</v>
      </c>
      <c r="D76">
        <f>SUM('Step 3'!D76:AA76)</f>
        <v>18821</v>
      </c>
      <c r="E76">
        <f>SUM('Step 3'!E76:AB76)</f>
        <v>18707</v>
      </c>
      <c r="F76">
        <f>SUM('Step 3'!F76:AC76)</f>
        <v>18636</v>
      </c>
    </row>
    <row r="77" spans="1:6" x14ac:dyDescent="0.25">
      <c r="A77" t="s">
        <v>215</v>
      </c>
      <c r="B77">
        <f>SUM('Step 3'!B77:Y77)</f>
        <v>766</v>
      </c>
      <c r="C77">
        <f>SUM('Step 3'!C77:Z77)</f>
        <v>740</v>
      </c>
      <c r="D77">
        <f>SUM('Step 3'!D77:AA77)</f>
        <v>731</v>
      </c>
      <c r="E77">
        <f>SUM('Step 3'!E77:AB77)</f>
        <v>744</v>
      </c>
      <c r="F77">
        <f>SUM('Step 3'!F77:AC77)</f>
        <v>750</v>
      </c>
    </row>
    <row r="78" spans="1:6" x14ac:dyDescent="0.25">
      <c r="A78" t="s">
        <v>216</v>
      </c>
      <c r="B78">
        <f>SUM('Step 3'!B78:Y78)</f>
        <v>1787</v>
      </c>
      <c r="C78">
        <f>SUM('Step 3'!C78:Z78)</f>
        <v>1777</v>
      </c>
      <c r="D78">
        <f>SUM('Step 3'!D78:AA78)</f>
        <v>1759</v>
      </c>
      <c r="E78">
        <f>SUM('Step 3'!E78:AB78)</f>
        <v>1748</v>
      </c>
      <c r="F78">
        <f>SUM('Step 3'!F78:AC78)</f>
        <v>1747</v>
      </c>
    </row>
    <row r="79" spans="1:6" x14ac:dyDescent="0.25">
      <c r="A79" t="s">
        <v>217</v>
      </c>
      <c r="B79">
        <f>SUM('Step 3'!B79:Y79)</f>
        <v>172</v>
      </c>
      <c r="C79">
        <f>SUM('Step 3'!C79:Z79)</f>
        <v>177</v>
      </c>
      <c r="D79">
        <f>SUM('Step 3'!D79:AA79)</f>
        <v>183</v>
      </c>
      <c r="E79">
        <f>SUM('Step 3'!E79:AB79)</f>
        <v>186</v>
      </c>
      <c r="F79">
        <f>SUM('Step 3'!F79:AC79)</f>
        <v>187</v>
      </c>
    </row>
    <row r="80" spans="1:6" x14ac:dyDescent="0.25">
      <c r="A80" t="s">
        <v>218</v>
      </c>
      <c r="B80">
        <f>SUM('Step 3'!B80:Y80)</f>
        <v>466</v>
      </c>
      <c r="C80">
        <f>SUM('Step 3'!C80:Z80)</f>
        <v>452</v>
      </c>
      <c r="D80">
        <f>SUM('Step 3'!D80:AA80)</f>
        <v>441</v>
      </c>
      <c r="E80">
        <f>SUM('Step 3'!E80:AB80)</f>
        <v>440</v>
      </c>
      <c r="F80">
        <f>SUM('Step 3'!F80:AC80)</f>
        <v>433</v>
      </c>
    </row>
    <row r="81" spans="1:6" x14ac:dyDescent="0.25">
      <c r="A81" t="s">
        <v>219</v>
      </c>
      <c r="B81">
        <f>SUM('Step 3'!B81:Y81)</f>
        <v>2724</v>
      </c>
      <c r="C81">
        <f>SUM('Step 3'!C81:Z81)</f>
        <v>2707</v>
      </c>
      <c r="D81">
        <f>SUM('Step 3'!D81:AA81)</f>
        <v>2662</v>
      </c>
      <c r="E81">
        <f>SUM('Step 3'!E81:AB81)</f>
        <v>2615</v>
      </c>
      <c r="F81">
        <f>SUM('Step 3'!F81:AC81)</f>
        <v>2589</v>
      </c>
    </row>
    <row r="82" spans="1:6" x14ac:dyDescent="0.25">
      <c r="A82" t="s">
        <v>125</v>
      </c>
      <c r="B82">
        <f>SUM('Step 3'!B82:Y82)</f>
        <v>50</v>
      </c>
      <c r="C82">
        <f>SUM('Step 3'!C82:Z82)</f>
        <v>49</v>
      </c>
      <c r="D82">
        <f>SUM('Step 3'!D82:AA82)</f>
        <v>51</v>
      </c>
      <c r="E82">
        <f>SUM('Step 3'!E82:AB82)</f>
        <v>50</v>
      </c>
      <c r="F82">
        <f>SUM('Step 3'!F82:AC82)</f>
        <v>50</v>
      </c>
    </row>
    <row r="83" spans="1:6" x14ac:dyDescent="0.25">
      <c r="A83" t="s">
        <v>220</v>
      </c>
      <c r="B83">
        <f>SUM('Step 3'!B83:Y83)</f>
        <v>1052</v>
      </c>
      <c r="C83">
        <f>SUM('Step 3'!C83:Z83)</f>
        <v>1063</v>
      </c>
      <c r="D83">
        <f>SUM('Step 3'!D83:AA83)</f>
        <v>1079</v>
      </c>
      <c r="E83">
        <f>SUM('Step 3'!E83:AB83)</f>
        <v>1086</v>
      </c>
      <c r="F83">
        <f>SUM('Step 3'!F83:AC83)</f>
        <v>1090</v>
      </c>
    </row>
    <row r="84" spans="1:6" x14ac:dyDescent="0.25">
      <c r="A84" t="s">
        <v>221</v>
      </c>
      <c r="B84">
        <f>SUM('Step 3'!B84:Y84)</f>
        <v>5124</v>
      </c>
      <c r="C84">
        <f>SUM('Step 3'!C84:Z84)</f>
        <v>5111</v>
      </c>
      <c r="D84">
        <f>SUM('Step 3'!D84:AA84)</f>
        <v>5105</v>
      </c>
      <c r="E84">
        <f>SUM('Step 3'!E84:AB84)</f>
        <v>5099</v>
      </c>
      <c r="F84">
        <f>SUM('Step 3'!F84:AC84)</f>
        <v>5087</v>
      </c>
    </row>
    <row r="85" spans="1:6" x14ac:dyDescent="0.25">
      <c r="A85" t="s">
        <v>222</v>
      </c>
      <c r="B85">
        <f>SUM('Step 3'!B85:Y85)</f>
        <v>156</v>
      </c>
      <c r="C85">
        <f>SUM('Step 3'!C85:Z85)</f>
        <v>155</v>
      </c>
      <c r="D85">
        <f>SUM('Step 3'!D85:AA85)</f>
        <v>157</v>
      </c>
      <c r="E85">
        <f>SUM('Step 3'!E85:AB85)</f>
        <v>155</v>
      </c>
      <c r="F85">
        <f>SUM('Step 3'!F85:AC85)</f>
        <v>154</v>
      </c>
    </row>
    <row r="86" spans="1:6" x14ac:dyDescent="0.25">
      <c r="A86" t="s">
        <v>223</v>
      </c>
      <c r="B86">
        <f>SUM('Step 3'!B86:Y86)</f>
        <v>1521</v>
      </c>
      <c r="C86">
        <f>SUM('Step 3'!C86:Z86)</f>
        <v>1498</v>
      </c>
      <c r="D86">
        <f>SUM('Step 3'!D86:AA86)</f>
        <v>1495</v>
      </c>
      <c r="E86">
        <f>SUM('Step 3'!E86:AB86)</f>
        <v>1487</v>
      </c>
      <c r="F86">
        <f>SUM('Step 3'!F86:AC86)</f>
        <v>1471</v>
      </c>
    </row>
    <row r="87" spans="1:6" x14ac:dyDescent="0.25">
      <c r="A87" t="s">
        <v>224</v>
      </c>
      <c r="B87">
        <f>SUM('Step 3'!B87:Y87)</f>
        <v>938</v>
      </c>
      <c r="C87">
        <f>SUM('Step 3'!C87:Z87)</f>
        <v>930</v>
      </c>
      <c r="D87">
        <f>SUM('Step 3'!D87:AA87)</f>
        <v>925</v>
      </c>
      <c r="E87">
        <f>SUM('Step 3'!E87:AB87)</f>
        <v>920</v>
      </c>
      <c r="F87">
        <f>SUM('Step 3'!F87:AC87)</f>
        <v>910</v>
      </c>
    </row>
    <row r="88" spans="1:6" x14ac:dyDescent="0.25">
      <c r="A88" t="s">
        <v>225</v>
      </c>
      <c r="B88">
        <f>SUM('Step 3'!B88:Y88)</f>
        <v>366</v>
      </c>
      <c r="C88">
        <f>SUM('Step 3'!C88:Z88)</f>
        <v>356</v>
      </c>
      <c r="D88">
        <f>SUM('Step 3'!D88:AA88)</f>
        <v>346</v>
      </c>
      <c r="E88">
        <f>SUM('Step 3'!E88:AB88)</f>
        <v>330</v>
      </c>
      <c r="F88">
        <f>SUM('Step 3'!F88:AC88)</f>
        <v>315</v>
      </c>
    </row>
    <row r="89" spans="1:6" x14ac:dyDescent="0.25">
      <c r="A89" t="s">
        <v>226</v>
      </c>
      <c r="B89">
        <f>SUM('Step 3'!B89:Y89)</f>
        <v>2306</v>
      </c>
      <c r="C89">
        <f>SUM('Step 3'!C89:Z89)</f>
        <v>2281</v>
      </c>
      <c r="D89">
        <f>SUM('Step 3'!D89:AA89)</f>
        <v>2285</v>
      </c>
      <c r="E89">
        <f>SUM('Step 3'!E89:AB89)</f>
        <v>2293</v>
      </c>
      <c r="F89">
        <f>SUM('Step 3'!F89:AC89)</f>
        <v>2289</v>
      </c>
    </row>
    <row r="90" spans="1:6" x14ac:dyDescent="0.25">
      <c r="A90" t="s">
        <v>104</v>
      </c>
      <c r="B90">
        <f>SUM('Step 3'!B90:Y90)</f>
        <v>26</v>
      </c>
      <c r="C90">
        <f>SUM('Step 3'!C90:Z90)</f>
        <v>25</v>
      </c>
      <c r="D90">
        <f>SUM('Step 3'!D90:AA90)</f>
        <v>25</v>
      </c>
      <c r="E90">
        <f>SUM('Step 3'!E90:AB90)</f>
        <v>25</v>
      </c>
      <c r="F90">
        <f>SUM('Step 3'!F90:AC90)</f>
        <v>22</v>
      </c>
    </row>
    <row r="91" spans="1:6" x14ac:dyDescent="0.25">
      <c r="A91" t="s">
        <v>227</v>
      </c>
      <c r="B91">
        <f>SUM('Step 3'!B91:Y91)</f>
        <v>2833</v>
      </c>
      <c r="C91">
        <f>SUM('Step 3'!C91:Z91)</f>
        <v>2831</v>
      </c>
      <c r="D91">
        <f>SUM('Step 3'!D91:AA91)</f>
        <v>2844</v>
      </c>
      <c r="E91">
        <f>SUM('Step 3'!E91:AB91)</f>
        <v>2830</v>
      </c>
      <c r="F91">
        <f>SUM('Step 3'!F91:AC91)</f>
        <v>2812</v>
      </c>
    </row>
    <row r="92" spans="1:6" x14ac:dyDescent="0.25">
      <c r="A92" t="s">
        <v>228</v>
      </c>
      <c r="B92">
        <f>SUM('Step 3'!B92:Y92)</f>
        <v>1100</v>
      </c>
      <c r="C92">
        <f>SUM('Step 3'!C92:Z92)</f>
        <v>1086</v>
      </c>
      <c r="D92">
        <f>SUM('Step 3'!D92:AA92)</f>
        <v>1070</v>
      </c>
      <c r="E92">
        <f>SUM('Step 3'!E92:AB92)</f>
        <v>1061</v>
      </c>
      <c r="F92">
        <f>SUM('Step 3'!F92:AC92)</f>
        <v>1053</v>
      </c>
    </row>
    <row r="93" spans="1:6" x14ac:dyDescent="0.25">
      <c r="A93" t="s">
        <v>229</v>
      </c>
      <c r="B93">
        <f>SUM('Step 3'!B93:Y93)</f>
        <v>289</v>
      </c>
      <c r="C93">
        <f>SUM('Step 3'!C93:Z93)</f>
        <v>284</v>
      </c>
      <c r="D93">
        <f>SUM('Step 3'!D93:AA93)</f>
        <v>284</v>
      </c>
      <c r="E93">
        <f>SUM('Step 3'!E93:AB93)</f>
        <v>280</v>
      </c>
      <c r="F93">
        <f>SUM('Step 3'!F93:AC93)</f>
        <v>277</v>
      </c>
    </row>
    <row r="94" spans="1:6" x14ac:dyDescent="0.25">
      <c r="A94" t="s">
        <v>71</v>
      </c>
      <c r="B94">
        <f>SUM('Step 3'!B94:Y94)</f>
        <v>58</v>
      </c>
      <c r="C94">
        <f>SUM('Step 3'!C94:Z94)</f>
        <v>63</v>
      </c>
      <c r="D94">
        <f>SUM('Step 3'!D94:AA94)</f>
        <v>65</v>
      </c>
      <c r="E94">
        <f>SUM('Step 3'!E94:AB94)</f>
        <v>63</v>
      </c>
      <c r="F94">
        <f>SUM('Step 3'!F94:AC94)</f>
        <v>63</v>
      </c>
    </row>
    <row r="95" spans="1:6" x14ac:dyDescent="0.25">
      <c r="A95" t="s">
        <v>119</v>
      </c>
      <c r="B95">
        <f>SUM('Step 3'!B95:Y95)</f>
        <v>234</v>
      </c>
      <c r="C95">
        <f>SUM('Step 3'!C95:Z95)</f>
        <v>228</v>
      </c>
      <c r="D95">
        <f>SUM('Step 3'!D95:AA95)</f>
        <v>226</v>
      </c>
      <c r="E95">
        <f>SUM('Step 3'!E95:AB95)</f>
        <v>225</v>
      </c>
      <c r="F95">
        <f>SUM('Step 3'!F95:AC95)</f>
        <v>224</v>
      </c>
    </row>
    <row r="96" spans="1:6" x14ac:dyDescent="0.25">
      <c r="A96" t="s">
        <v>61</v>
      </c>
      <c r="B96">
        <f>SUM('Step 3'!B96:Y96)</f>
        <v>49</v>
      </c>
      <c r="C96">
        <f>SUM('Step 3'!C96:Z96)</f>
        <v>48</v>
      </c>
      <c r="D96">
        <f>SUM('Step 3'!D96:AA96)</f>
        <v>48</v>
      </c>
      <c r="E96">
        <f>SUM('Step 3'!E96:AB96)</f>
        <v>48</v>
      </c>
      <c r="F96">
        <f>SUM('Step 3'!F96:AC96)</f>
        <v>44</v>
      </c>
    </row>
    <row r="97" spans="1:6" x14ac:dyDescent="0.25">
      <c r="A97" t="s">
        <v>230</v>
      </c>
      <c r="B97">
        <f>SUM('Step 3'!B97:Y97)</f>
        <v>1535</v>
      </c>
      <c r="C97">
        <f>SUM('Step 3'!C97:Z97)</f>
        <v>1551</v>
      </c>
      <c r="D97">
        <f>SUM('Step 3'!D97:AA97)</f>
        <v>1549</v>
      </c>
      <c r="E97">
        <f>SUM('Step 3'!E97:AB97)</f>
        <v>1547</v>
      </c>
      <c r="F97">
        <f>SUM('Step 3'!F97:AC97)</f>
        <v>1552</v>
      </c>
    </row>
    <row r="98" spans="1:6" x14ac:dyDescent="0.25">
      <c r="A98" t="s">
        <v>231</v>
      </c>
      <c r="B98">
        <f>SUM('Step 3'!B98:Y98)</f>
        <v>352</v>
      </c>
      <c r="C98">
        <f>SUM('Step 3'!C98:Z98)</f>
        <v>343</v>
      </c>
      <c r="D98">
        <f>SUM('Step 3'!D98:AA98)</f>
        <v>344</v>
      </c>
      <c r="E98">
        <f>SUM('Step 3'!E98:AB98)</f>
        <v>346</v>
      </c>
      <c r="F98">
        <f>SUM('Step 3'!F98:AC98)</f>
        <v>347</v>
      </c>
    </row>
    <row r="99" spans="1:6" x14ac:dyDescent="0.25">
      <c r="A99" t="s">
        <v>232</v>
      </c>
      <c r="B99">
        <f>SUM('Step 3'!B99:Y99)</f>
        <v>223</v>
      </c>
      <c r="C99">
        <f>SUM('Step 3'!C99:Z99)</f>
        <v>216</v>
      </c>
      <c r="D99">
        <f>SUM('Step 3'!D99:AA99)</f>
        <v>213</v>
      </c>
      <c r="E99">
        <f>SUM('Step 3'!E99:AB99)</f>
        <v>213</v>
      </c>
      <c r="F99">
        <f>SUM('Step 3'!F99:AC99)</f>
        <v>214</v>
      </c>
    </row>
    <row r="100" spans="1:6" x14ac:dyDescent="0.25">
      <c r="A100" t="s">
        <v>44</v>
      </c>
      <c r="B100">
        <f>SUM('Step 3'!B100:Y100)</f>
        <v>112</v>
      </c>
      <c r="C100">
        <f>SUM('Step 3'!C100:Z100)</f>
        <v>109</v>
      </c>
      <c r="D100">
        <f>SUM('Step 3'!D100:AA100)</f>
        <v>101</v>
      </c>
      <c r="E100">
        <f>SUM('Step 3'!E100:AB100)</f>
        <v>95</v>
      </c>
      <c r="F100">
        <f>SUM('Step 3'!F100:AC100)</f>
        <v>92</v>
      </c>
    </row>
    <row r="101" spans="1:6" x14ac:dyDescent="0.25">
      <c r="A101" t="s">
        <v>233</v>
      </c>
      <c r="B101">
        <f>SUM('Step 3'!B101:Y101)</f>
        <v>85</v>
      </c>
      <c r="C101">
        <f>SUM('Step 3'!C101:Z101)</f>
        <v>84</v>
      </c>
      <c r="D101">
        <f>SUM('Step 3'!D101:AA101)</f>
        <v>84</v>
      </c>
      <c r="E101">
        <f>SUM('Step 3'!E101:AB101)</f>
        <v>88</v>
      </c>
      <c r="F101">
        <f>SUM('Step 3'!F101:AC101)</f>
        <v>89</v>
      </c>
    </row>
    <row r="102" spans="1:6" x14ac:dyDescent="0.25">
      <c r="A102" t="s">
        <v>29</v>
      </c>
      <c r="B102">
        <f>SUM('Step 3'!B102:Y102)</f>
        <v>31</v>
      </c>
      <c r="C102">
        <f>SUM('Step 3'!C102:Z102)</f>
        <v>31</v>
      </c>
      <c r="D102">
        <f>SUM('Step 3'!D102:AA102)</f>
        <v>33</v>
      </c>
      <c r="E102">
        <f>SUM('Step 3'!E102:AB102)</f>
        <v>34</v>
      </c>
      <c r="F102">
        <f>SUM('Step 3'!F102:AC102)</f>
        <v>35</v>
      </c>
    </row>
    <row r="103" spans="1:6" x14ac:dyDescent="0.25">
      <c r="A103" t="s">
        <v>106</v>
      </c>
      <c r="B103">
        <f>SUM('Step 3'!B103:Y103)</f>
        <v>94</v>
      </c>
      <c r="C103">
        <f>SUM('Step 3'!C103:Z103)</f>
        <v>88</v>
      </c>
      <c r="D103">
        <f>SUM('Step 3'!D103:AA103)</f>
        <v>81</v>
      </c>
      <c r="E103">
        <f>SUM('Step 3'!E103:AB103)</f>
        <v>78</v>
      </c>
      <c r="F103">
        <f>SUM('Step 3'!F103:AC103)</f>
        <v>73</v>
      </c>
    </row>
    <row r="104" spans="1:6" x14ac:dyDescent="0.25">
      <c r="A104" t="s">
        <v>234</v>
      </c>
      <c r="B104">
        <f>SUM('Step 3'!B104:Y104)</f>
        <v>145</v>
      </c>
      <c r="C104">
        <f>SUM('Step 3'!C104:Z104)</f>
        <v>147</v>
      </c>
      <c r="D104">
        <f>SUM('Step 3'!D104:AA104)</f>
        <v>144</v>
      </c>
      <c r="E104">
        <f>SUM('Step 3'!E104:AB104)</f>
        <v>138</v>
      </c>
      <c r="F104">
        <f>SUM('Step 3'!F104:AC104)</f>
        <v>132</v>
      </c>
    </row>
    <row r="105" spans="1:6" x14ac:dyDescent="0.25">
      <c r="A105" t="s">
        <v>235</v>
      </c>
      <c r="B105">
        <f>SUM('Step 3'!B105:Y105)</f>
        <v>405</v>
      </c>
      <c r="C105">
        <f>SUM('Step 3'!C105:Z105)</f>
        <v>393</v>
      </c>
      <c r="D105">
        <f>SUM('Step 3'!D105:AA105)</f>
        <v>390</v>
      </c>
      <c r="E105">
        <f>SUM('Step 3'!E105:AB105)</f>
        <v>386</v>
      </c>
      <c r="F105">
        <f>SUM('Step 3'!F105:AC105)</f>
        <v>387</v>
      </c>
    </row>
    <row r="106" spans="1:6" x14ac:dyDescent="0.25">
      <c r="A106" t="s">
        <v>236</v>
      </c>
      <c r="B106">
        <f>SUM('Step 3'!B106:Y106)</f>
        <v>168</v>
      </c>
      <c r="C106">
        <f>SUM('Step 3'!C106:Z106)</f>
        <v>172</v>
      </c>
      <c r="D106">
        <f>SUM('Step 3'!D106:AA106)</f>
        <v>169</v>
      </c>
      <c r="E106">
        <f>SUM('Step 3'!E106:AB106)</f>
        <v>164</v>
      </c>
      <c r="F106">
        <f>SUM('Step 3'!F106:AC106)</f>
        <v>159</v>
      </c>
    </row>
    <row r="107" spans="1:6" x14ac:dyDescent="0.25">
      <c r="A107" t="s">
        <v>237</v>
      </c>
      <c r="B107">
        <f>SUM('Step 3'!B107:Y107)</f>
        <v>75</v>
      </c>
      <c r="C107">
        <f>SUM('Step 3'!C107:Z107)</f>
        <v>74</v>
      </c>
      <c r="D107">
        <f>SUM('Step 3'!D107:AA107)</f>
        <v>74</v>
      </c>
      <c r="E107">
        <f>SUM('Step 3'!E107:AB107)</f>
        <v>74</v>
      </c>
      <c r="F107">
        <f>SUM('Step 3'!F107:AC107)</f>
        <v>74</v>
      </c>
    </row>
    <row r="108" spans="1:6" x14ac:dyDescent="0.25">
      <c r="A108" t="s">
        <v>238</v>
      </c>
      <c r="B108">
        <f>SUM('Step 3'!B108:Y108)</f>
        <v>884</v>
      </c>
      <c r="C108">
        <f>SUM('Step 3'!C108:Z108)</f>
        <v>887</v>
      </c>
      <c r="D108">
        <f>SUM('Step 3'!D108:AA108)</f>
        <v>893</v>
      </c>
      <c r="E108">
        <f>SUM('Step 3'!E108:AB108)</f>
        <v>888</v>
      </c>
      <c r="F108">
        <f>SUM('Step 3'!F108:AC108)</f>
        <v>898</v>
      </c>
    </row>
    <row r="109" spans="1:6" x14ac:dyDescent="0.25">
      <c r="A109" t="s">
        <v>239</v>
      </c>
      <c r="B109">
        <f>SUM('Step 3'!B109:Y109)</f>
        <v>488</v>
      </c>
      <c r="C109">
        <f>SUM('Step 3'!C109:Z109)</f>
        <v>494</v>
      </c>
      <c r="D109">
        <f>SUM('Step 3'!D109:AA109)</f>
        <v>493</v>
      </c>
      <c r="E109">
        <f>SUM('Step 3'!E109:AB109)</f>
        <v>481</v>
      </c>
      <c r="F109">
        <f>SUM('Step 3'!F109:AC109)</f>
        <v>477</v>
      </c>
    </row>
    <row r="110" spans="1:6" x14ac:dyDescent="0.25">
      <c r="A110" t="s">
        <v>240</v>
      </c>
      <c r="B110">
        <f>SUM('Step 3'!B110:Y110)</f>
        <v>224</v>
      </c>
      <c r="C110">
        <f>SUM('Step 3'!C110:Z110)</f>
        <v>235</v>
      </c>
      <c r="D110">
        <f>SUM('Step 3'!D110:AA110)</f>
        <v>242</v>
      </c>
      <c r="E110">
        <f>SUM('Step 3'!E110:AB110)</f>
        <v>248</v>
      </c>
      <c r="F110">
        <f>SUM('Step 3'!F110:AC110)</f>
        <v>253</v>
      </c>
    </row>
    <row r="111" spans="1:6" x14ac:dyDescent="0.25">
      <c r="A111" t="s">
        <v>241</v>
      </c>
      <c r="B111">
        <f>SUM('Step 3'!B111:Y111)</f>
        <v>562</v>
      </c>
      <c r="C111">
        <f>SUM('Step 3'!C111:Z111)</f>
        <v>560</v>
      </c>
      <c r="D111">
        <f>SUM('Step 3'!D111:AA111)</f>
        <v>561</v>
      </c>
      <c r="E111">
        <f>SUM('Step 3'!E111:AB111)</f>
        <v>560</v>
      </c>
      <c r="F111">
        <f>SUM('Step 3'!F111:AC111)</f>
        <v>567</v>
      </c>
    </row>
    <row r="112" spans="1:6" x14ac:dyDescent="0.25">
      <c r="A112" t="s">
        <v>242</v>
      </c>
      <c r="B112">
        <f>SUM('Step 3'!B112:Y112)</f>
        <v>1305</v>
      </c>
      <c r="C112">
        <f>SUM('Step 3'!C112:Z112)</f>
        <v>1301</v>
      </c>
      <c r="D112">
        <f>SUM('Step 3'!D112:AA112)</f>
        <v>1308</v>
      </c>
      <c r="E112">
        <f>SUM('Step 3'!E112:AB112)</f>
        <v>1298</v>
      </c>
      <c r="F112">
        <f>SUM('Step 3'!F112:AC112)</f>
        <v>1287</v>
      </c>
    </row>
    <row r="113" spans="1:6" x14ac:dyDescent="0.25">
      <c r="A113" t="s">
        <v>243</v>
      </c>
      <c r="B113">
        <f>SUM('Step 3'!B113:Y113)</f>
        <v>290</v>
      </c>
      <c r="C113">
        <f>SUM('Step 3'!C113:Z113)</f>
        <v>289</v>
      </c>
      <c r="D113">
        <f>SUM('Step 3'!D113:AA113)</f>
        <v>299</v>
      </c>
      <c r="E113">
        <f>SUM('Step 3'!E113:AB113)</f>
        <v>304</v>
      </c>
      <c r="F113">
        <f>SUM('Step 3'!F113:AC113)</f>
        <v>314</v>
      </c>
    </row>
    <row r="114" spans="1:6" x14ac:dyDescent="0.25">
      <c r="A114" t="s">
        <v>244</v>
      </c>
      <c r="B114">
        <f>SUM('Step 3'!B114:Y114)</f>
        <v>1312</v>
      </c>
      <c r="C114">
        <f>SUM('Step 3'!C114:Z114)</f>
        <v>1310</v>
      </c>
      <c r="D114">
        <f>SUM('Step 3'!D114:AA114)</f>
        <v>1314</v>
      </c>
      <c r="E114">
        <f>SUM('Step 3'!E114:AB114)</f>
        <v>1297</v>
      </c>
      <c r="F114">
        <f>SUM('Step 3'!F114:AC114)</f>
        <v>1299</v>
      </c>
    </row>
    <row r="115" spans="1:6" x14ac:dyDescent="0.25">
      <c r="A115" t="s">
        <v>86</v>
      </c>
      <c r="B115">
        <f>SUM('Step 3'!B115:Y115)</f>
        <v>0</v>
      </c>
      <c r="C115">
        <f>SUM('Step 3'!C115:Z115)</f>
        <v>0</v>
      </c>
      <c r="D115">
        <f>SUM('Step 3'!D115:AA115)</f>
        <v>0</v>
      </c>
      <c r="E115">
        <f>SUM('Step 3'!E115:AB115)</f>
        <v>0</v>
      </c>
      <c r="F115">
        <f>SUM('Step 3'!F115:AC115)</f>
        <v>0</v>
      </c>
    </row>
    <row r="116" spans="1:6" x14ac:dyDescent="0.25">
      <c r="A116" t="s">
        <v>245</v>
      </c>
      <c r="B116">
        <f>SUM('Step 3'!B116:Y116)</f>
        <v>225</v>
      </c>
      <c r="C116">
        <f>SUM('Step 3'!C116:Z116)</f>
        <v>224</v>
      </c>
      <c r="D116">
        <f>SUM('Step 3'!D116:AA116)</f>
        <v>214</v>
      </c>
      <c r="E116">
        <f>SUM('Step 3'!E116:AB116)</f>
        <v>206</v>
      </c>
      <c r="F116">
        <f>SUM('Step 3'!F116:AC116)</f>
        <v>206</v>
      </c>
    </row>
    <row r="117" spans="1:6" x14ac:dyDescent="0.25">
      <c r="A117" t="s">
        <v>94</v>
      </c>
      <c r="B117">
        <f>SUM('Step 3'!B117:Y117)</f>
        <v>232</v>
      </c>
      <c r="C117">
        <f>SUM('Step 3'!C117:Z117)</f>
        <v>228</v>
      </c>
      <c r="D117">
        <f>SUM('Step 3'!D117:AA117)</f>
        <v>228</v>
      </c>
      <c r="E117">
        <f>SUM('Step 3'!E117:AB117)</f>
        <v>228</v>
      </c>
      <c r="F117">
        <f>SUM('Step 3'!F117:AC117)</f>
        <v>224</v>
      </c>
    </row>
    <row r="118" spans="1:6" x14ac:dyDescent="0.25">
      <c r="A118" t="s">
        <v>246</v>
      </c>
      <c r="B118">
        <f>SUM('Step 3'!B118:Y118)</f>
        <v>184</v>
      </c>
      <c r="C118">
        <f>SUM('Step 3'!C118:Z118)</f>
        <v>181</v>
      </c>
      <c r="D118">
        <f>SUM('Step 3'!D118:AA118)</f>
        <v>178</v>
      </c>
      <c r="E118">
        <f>SUM('Step 3'!E118:AB118)</f>
        <v>174</v>
      </c>
      <c r="F118">
        <f>SUM('Step 3'!F118:AC118)</f>
        <v>174</v>
      </c>
    </row>
    <row r="119" spans="1:6" x14ac:dyDescent="0.25">
      <c r="A119" t="s">
        <v>247</v>
      </c>
      <c r="B119">
        <f>SUM('Step 3'!B119:Y119)</f>
        <v>2512</v>
      </c>
      <c r="C119">
        <f>SUM('Step 3'!C119:Z119)</f>
        <v>2473</v>
      </c>
      <c r="D119">
        <f>SUM('Step 3'!D119:AA119)</f>
        <v>2445</v>
      </c>
      <c r="E119">
        <f>SUM('Step 3'!E119:AB119)</f>
        <v>2426</v>
      </c>
      <c r="F119">
        <f>SUM('Step 3'!F119:AC119)</f>
        <v>2430</v>
      </c>
    </row>
    <row r="120" spans="1:6" x14ac:dyDescent="0.25">
      <c r="A120" t="s">
        <v>91</v>
      </c>
      <c r="B120">
        <f>SUM('Step 3'!B120:Y120)</f>
        <v>40</v>
      </c>
      <c r="C120">
        <f>SUM('Step 3'!C120:Z120)</f>
        <v>40</v>
      </c>
      <c r="D120">
        <f>SUM('Step 3'!D120:AA120)</f>
        <v>40</v>
      </c>
      <c r="E120">
        <f>SUM('Step 3'!E120:AB120)</f>
        <v>40</v>
      </c>
      <c r="F120">
        <f>SUM('Step 3'!F120:AC120)</f>
        <v>40</v>
      </c>
    </row>
    <row r="121" spans="1:6" x14ac:dyDescent="0.25">
      <c r="A121" t="s">
        <v>248</v>
      </c>
      <c r="B121">
        <f>SUM('Step 3'!B121:Y121)</f>
        <v>55</v>
      </c>
      <c r="C121">
        <f>SUM('Step 3'!C121:Z121)</f>
        <v>55</v>
      </c>
      <c r="D121">
        <f>SUM('Step 3'!D121:AA121)</f>
        <v>55</v>
      </c>
      <c r="E121">
        <f>SUM('Step 3'!E121:AB121)</f>
        <v>55</v>
      </c>
      <c r="F121">
        <f>SUM('Step 3'!F121:AC121)</f>
        <v>53</v>
      </c>
    </row>
    <row r="122" spans="1:6" x14ac:dyDescent="0.25">
      <c r="A122" t="s">
        <v>249</v>
      </c>
      <c r="B122">
        <f>SUM('Step 3'!B122:Y122)</f>
        <v>878</v>
      </c>
      <c r="C122">
        <f>SUM('Step 3'!C122:Z122)</f>
        <v>881</v>
      </c>
      <c r="D122">
        <f>SUM('Step 3'!D122:AA122)</f>
        <v>893</v>
      </c>
      <c r="E122">
        <f>SUM('Step 3'!E122:AB122)</f>
        <v>899</v>
      </c>
      <c r="F122">
        <f>SUM('Step 3'!F122:AC122)</f>
        <v>908</v>
      </c>
    </row>
    <row r="123" spans="1:6" x14ac:dyDescent="0.25">
      <c r="A123" t="s">
        <v>250</v>
      </c>
      <c r="B123">
        <f>SUM('Step 3'!B123:Y123)</f>
        <v>1262</v>
      </c>
      <c r="C123">
        <f>SUM('Step 3'!C123:Z123)</f>
        <v>1252</v>
      </c>
      <c r="D123">
        <f>SUM('Step 3'!D123:AA123)</f>
        <v>1249</v>
      </c>
      <c r="E123">
        <f>SUM('Step 3'!E123:AB123)</f>
        <v>1223</v>
      </c>
      <c r="F123">
        <f>SUM('Step 3'!F123:AC123)</f>
        <v>1206</v>
      </c>
    </row>
    <row r="124" spans="1:6" x14ac:dyDescent="0.25">
      <c r="A124" t="s">
        <v>251</v>
      </c>
      <c r="B124">
        <f>SUM('Step 3'!B124:Y124)</f>
        <v>497</v>
      </c>
      <c r="C124">
        <f>SUM('Step 3'!C124:Z124)</f>
        <v>488</v>
      </c>
      <c r="D124">
        <f>SUM('Step 3'!D124:AA124)</f>
        <v>489</v>
      </c>
      <c r="E124">
        <f>SUM('Step 3'!E124:AB124)</f>
        <v>487</v>
      </c>
      <c r="F124">
        <f>SUM('Step 3'!F124:AC124)</f>
        <v>491</v>
      </c>
    </row>
    <row r="125" spans="1:6" x14ac:dyDescent="0.25">
      <c r="A125" t="s">
        <v>252</v>
      </c>
      <c r="B125">
        <f>SUM('Step 3'!B125:Y125)</f>
        <v>647</v>
      </c>
      <c r="C125">
        <f>SUM('Step 3'!C125:Z125)</f>
        <v>655</v>
      </c>
      <c r="D125">
        <f>SUM('Step 3'!D125:AA125)</f>
        <v>677</v>
      </c>
      <c r="E125">
        <f>SUM('Step 3'!E125:AB125)</f>
        <v>696</v>
      </c>
      <c r="F125">
        <f>SUM('Step 3'!F125:AC125)</f>
        <v>700</v>
      </c>
    </row>
    <row r="126" spans="1:6" x14ac:dyDescent="0.25">
      <c r="A126" t="s">
        <v>253</v>
      </c>
      <c r="B126">
        <f>SUM('Step 3'!B126:Y126)</f>
        <v>34</v>
      </c>
      <c r="C126">
        <f>SUM('Step 3'!C126:Z126)</f>
        <v>36</v>
      </c>
      <c r="D126">
        <f>SUM('Step 3'!D126:AA126)</f>
        <v>36</v>
      </c>
      <c r="E126">
        <f>SUM('Step 3'!E126:AB126)</f>
        <v>36</v>
      </c>
      <c r="F126">
        <f>SUM('Step 3'!F126:AC126)</f>
        <v>36</v>
      </c>
    </row>
    <row r="127" spans="1:6" x14ac:dyDescent="0.25">
      <c r="A127" t="s">
        <v>90</v>
      </c>
      <c r="B127">
        <f>SUM('Step 3'!B127:Y127)</f>
        <v>35</v>
      </c>
      <c r="C127">
        <f>SUM('Step 3'!C127:Z127)</f>
        <v>32</v>
      </c>
      <c r="D127">
        <f>SUM('Step 3'!D127:AA127)</f>
        <v>30</v>
      </c>
      <c r="E127">
        <f>SUM('Step 3'!E127:AB127)</f>
        <v>29</v>
      </c>
      <c r="F127">
        <f>SUM('Step 3'!F127:AC127)</f>
        <v>28</v>
      </c>
    </row>
    <row r="128" spans="1:6" x14ac:dyDescent="0.25">
      <c r="A128" t="s">
        <v>57</v>
      </c>
      <c r="B128">
        <f>SUM('Step 3'!B128:Y128)</f>
        <v>75</v>
      </c>
      <c r="C128">
        <f>SUM('Step 3'!C128:Z128)</f>
        <v>80</v>
      </c>
      <c r="D128">
        <f>SUM('Step 3'!D128:AA128)</f>
        <v>82</v>
      </c>
      <c r="E128">
        <f>SUM('Step 3'!E128:AB128)</f>
        <v>84</v>
      </c>
      <c r="F128">
        <f>SUM('Step 3'!F128:AC128)</f>
        <v>85</v>
      </c>
    </row>
    <row r="129" spans="1:6" x14ac:dyDescent="0.25">
      <c r="A129" t="s">
        <v>254</v>
      </c>
      <c r="B129">
        <f>SUM('Step 3'!B129:Y129)</f>
        <v>93062</v>
      </c>
      <c r="C129">
        <f>SUM('Step 3'!C129:Z129)</f>
        <v>92347</v>
      </c>
      <c r="D129">
        <f>SUM('Step 3'!D129:AA129)</f>
        <v>92477</v>
      </c>
      <c r="E129">
        <f>SUM('Step 3'!E129:AB129)</f>
        <v>92142</v>
      </c>
      <c r="F129">
        <f>SUM('Step 3'!F129:AC129)</f>
        <v>92048</v>
      </c>
    </row>
    <row r="130" spans="1:6" x14ac:dyDescent="0.25">
      <c r="A130" t="s">
        <v>255</v>
      </c>
      <c r="B130">
        <f>SUM('Step 3'!B130:Y130)</f>
        <v>2145</v>
      </c>
      <c r="C130">
        <f>SUM('Step 3'!C130:Z130)</f>
        <v>2120</v>
      </c>
      <c r="D130">
        <f>SUM('Step 3'!D130:AA130)</f>
        <v>2101</v>
      </c>
      <c r="E130">
        <f>SUM('Step 3'!E130:AB130)</f>
        <v>2085</v>
      </c>
      <c r="F130">
        <f>SUM('Step 3'!F130:AC130)</f>
        <v>2080</v>
      </c>
    </row>
    <row r="131" spans="1:6" x14ac:dyDescent="0.25">
      <c r="A131" t="s">
        <v>256</v>
      </c>
      <c r="B131">
        <f>SUM('Step 3'!B131:Y131)</f>
        <v>566</v>
      </c>
      <c r="C131">
        <f>SUM('Step 3'!C131:Z131)</f>
        <v>555</v>
      </c>
      <c r="D131">
        <f>SUM('Step 3'!D131:AA131)</f>
        <v>544</v>
      </c>
      <c r="E131">
        <f>SUM('Step 3'!E131:AB131)</f>
        <v>535</v>
      </c>
      <c r="F131">
        <f>SUM('Step 3'!F131:AC131)</f>
        <v>523</v>
      </c>
    </row>
    <row r="132" spans="1:6" x14ac:dyDescent="0.25">
      <c r="A132" t="s">
        <v>257</v>
      </c>
      <c r="B132">
        <f>SUM('Step 3'!B132:Y132)</f>
        <v>190</v>
      </c>
      <c r="C132">
        <f>SUM('Step 3'!C132:Z132)</f>
        <v>194</v>
      </c>
      <c r="D132">
        <f>SUM('Step 3'!D132:AA132)</f>
        <v>196</v>
      </c>
      <c r="E132">
        <f>SUM('Step 3'!E132:AB132)</f>
        <v>198</v>
      </c>
      <c r="F132">
        <f>SUM('Step 3'!F132:AC132)</f>
        <v>195</v>
      </c>
    </row>
    <row r="133" spans="1:6" x14ac:dyDescent="0.25">
      <c r="A133" t="s">
        <v>43</v>
      </c>
      <c r="B133">
        <f>SUM('Step 3'!B133:Y133)</f>
        <v>36</v>
      </c>
      <c r="C133">
        <f>SUM('Step 3'!C133:Z133)</f>
        <v>38</v>
      </c>
      <c r="D133">
        <f>SUM('Step 3'!D133:AA133)</f>
        <v>40</v>
      </c>
      <c r="E133">
        <f>SUM('Step 3'!E133:AB133)</f>
        <v>43</v>
      </c>
      <c r="F133">
        <f>SUM('Step 3'!F133:AC133)</f>
        <v>46</v>
      </c>
    </row>
    <row r="134" spans="1:6" x14ac:dyDescent="0.25">
      <c r="A134" t="s">
        <v>258</v>
      </c>
      <c r="B134">
        <f>SUM('Step 3'!B134:Y134)</f>
        <v>123</v>
      </c>
      <c r="C134">
        <f>SUM('Step 3'!C134:Z134)</f>
        <v>119</v>
      </c>
      <c r="D134">
        <f>SUM('Step 3'!D134:AA134)</f>
        <v>116</v>
      </c>
      <c r="E134">
        <f>SUM('Step 3'!E134:AB134)</f>
        <v>113</v>
      </c>
      <c r="F134">
        <f>SUM('Step 3'!F134:AC134)</f>
        <v>108</v>
      </c>
    </row>
    <row r="135" spans="1:6" x14ac:dyDescent="0.25">
      <c r="A135" t="s">
        <v>259</v>
      </c>
      <c r="B135">
        <f>SUM('Step 3'!B135:Y135)</f>
        <v>798</v>
      </c>
      <c r="C135">
        <f>SUM('Step 3'!C135:Z135)</f>
        <v>798</v>
      </c>
      <c r="D135">
        <f>SUM('Step 3'!D135:AA135)</f>
        <v>807</v>
      </c>
      <c r="E135">
        <f>SUM('Step 3'!E135:AB135)</f>
        <v>797</v>
      </c>
      <c r="F135">
        <f>SUM('Step 3'!F135:AC135)</f>
        <v>783</v>
      </c>
    </row>
    <row r="136" spans="1:6" x14ac:dyDescent="0.25">
      <c r="A136" t="s">
        <v>73</v>
      </c>
      <c r="B136">
        <f>SUM('Step 3'!B136:Y136)</f>
        <v>457</v>
      </c>
      <c r="C136">
        <f>SUM('Step 3'!C136:Z136)</f>
        <v>453</v>
      </c>
      <c r="D136">
        <f>SUM('Step 3'!D136:AA136)</f>
        <v>453</v>
      </c>
      <c r="E136">
        <f>SUM('Step 3'!E136:AB136)</f>
        <v>457</v>
      </c>
      <c r="F136">
        <f>SUM('Step 3'!F136:AC136)</f>
        <v>445</v>
      </c>
    </row>
    <row r="137" spans="1:6" x14ac:dyDescent="0.25">
      <c r="A137" t="s">
        <v>260</v>
      </c>
      <c r="B137">
        <f>SUM('Step 3'!B137:Y137)</f>
        <v>760</v>
      </c>
      <c r="C137">
        <f>SUM('Step 3'!C137:Z137)</f>
        <v>750</v>
      </c>
      <c r="D137">
        <f>SUM('Step 3'!D137:AA137)</f>
        <v>740</v>
      </c>
      <c r="E137">
        <f>SUM('Step 3'!E137:AB137)</f>
        <v>730</v>
      </c>
      <c r="F137">
        <f>SUM('Step 3'!F137:AC137)</f>
        <v>731</v>
      </c>
    </row>
    <row r="138" spans="1:6" x14ac:dyDescent="0.25">
      <c r="A138" t="s">
        <v>96</v>
      </c>
      <c r="B138">
        <f>SUM('Step 3'!B138:Y138)</f>
        <v>38</v>
      </c>
      <c r="C138">
        <f>SUM('Step 3'!C138:Z138)</f>
        <v>35</v>
      </c>
      <c r="D138">
        <f>SUM('Step 3'!D138:AA138)</f>
        <v>35</v>
      </c>
      <c r="E138">
        <f>SUM('Step 3'!E138:AB138)</f>
        <v>37</v>
      </c>
      <c r="F138">
        <f>SUM('Step 3'!F138:AC138)</f>
        <v>39</v>
      </c>
    </row>
    <row r="139" spans="1:6" x14ac:dyDescent="0.25">
      <c r="A139" t="s">
        <v>261</v>
      </c>
      <c r="B139">
        <f>SUM('Step 3'!B139:Y139)</f>
        <v>569</v>
      </c>
      <c r="C139">
        <f>SUM('Step 3'!C139:Z139)</f>
        <v>565</v>
      </c>
      <c r="D139">
        <f>SUM('Step 3'!D139:AA139)</f>
        <v>554</v>
      </c>
      <c r="E139">
        <f>SUM('Step 3'!E139:AB139)</f>
        <v>540</v>
      </c>
      <c r="F139">
        <f>SUM('Step 3'!F139:AC139)</f>
        <v>527</v>
      </c>
    </row>
    <row r="140" spans="1:6" x14ac:dyDescent="0.25">
      <c r="A140" t="s">
        <v>262</v>
      </c>
      <c r="B140">
        <f>SUM('Step 3'!B140:Y140)</f>
        <v>734</v>
      </c>
      <c r="C140">
        <f>SUM('Step 3'!C140:Z140)</f>
        <v>732</v>
      </c>
      <c r="D140">
        <f>SUM('Step 3'!D140:AA140)</f>
        <v>722</v>
      </c>
      <c r="E140">
        <f>SUM('Step 3'!E140:AB140)</f>
        <v>708</v>
      </c>
      <c r="F140">
        <f>SUM('Step 3'!F140:AC140)</f>
        <v>690</v>
      </c>
    </row>
    <row r="141" spans="1:6" x14ac:dyDescent="0.25">
      <c r="A141" t="s">
        <v>263</v>
      </c>
      <c r="B141">
        <f>SUM('Step 3'!B141:Y141)</f>
        <v>285</v>
      </c>
      <c r="C141">
        <f>SUM('Step 3'!C141:Z141)</f>
        <v>273</v>
      </c>
      <c r="D141">
        <f>SUM('Step 3'!D141:AA141)</f>
        <v>268</v>
      </c>
      <c r="E141">
        <f>SUM('Step 3'!E141:AB141)</f>
        <v>266</v>
      </c>
      <c r="F141">
        <f>SUM('Step 3'!F141:AC141)</f>
        <v>264</v>
      </c>
    </row>
    <row r="142" spans="1:6" x14ac:dyDescent="0.25">
      <c r="A142" t="s">
        <v>264</v>
      </c>
      <c r="B142">
        <f>SUM('Step 3'!B142:Y142)</f>
        <v>0</v>
      </c>
      <c r="C142">
        <f>SUM('Step 3'!C142:Z142)</f>
        <v>0</v>
      </c>
      <c r="D142">
        <f>SUM('Step 3'!D142:AA142)</f>
        <v>0</v>
      </c>
      <c r="E142">
        <f>SUM('Step 3'!E142:AB142)</f>
        <v>0</v>
      </c>
      <c r="F142">
        <f>SUM('Step 3'!F142:AC142)</f>
        <v>0</v>
      </c>
    </row>
    <row r="143" spans="1:6" x14ac:dyDescent="0.25">
      <c r="A143" t="s">
        <v>265</v>
      </c>
      <c r="B143">
        <f>SUM('Step 3'!B143:Y143)</f>
        <v>106</v>
      </c>
      <c r="C143">
        <f>SUM('Step 3'!C143:Z143)</f>
        <v>106</v>
      </c>
      <c r="D143">
        <f>SUM('Step 3'!D143:AA143)</f>
        <v>104</v>
      </c>
      <c r="E143">
        <f>SUM('Step 3'!E143:AB143)</f>
        <v>102</v>
      </c>
      <c r="F143">
        <f>SUM('Step 3'!F143:AC143)</f>
        <v>99</v>
      </c>
    </row>
    <row r="144" spans="1:6" x14ac:dyDescent="0.25">
      <c r="A144" t="s">
        <v>266</v>
      </c>
      <c r="B144">
        <f>SUM('Step 3'!B144:Y144)</f>
        <v>389</v>
      </c>
      <c r="C144">
        <f>SUM('Step 3'!C144:Z144)</f>
        <v>386</v>
      </c>
      <c r="D144">
        <f>SUM('Step 3'!D144:AA144)</f>
        <v>397</v>
      </c>
      <c r="E144">
        <f>SUM('Step 3'!E144:AB144)</f>
        <v>398</v>
      </c>
      <c r="F144">
        <f>SUM('Step 3'!F144:AC144)</f>
        <v>408</v>
      </c>
    </row>
    <row r="145" spans="1:6" x14ac:dyDescent="0.25">
      <c r="A145" t="s">
        <v>267</v>
      </c>
      <c r="B145">
        <f>SUM('Step 3'!B145:Y145)</f>
        <v>1431</v>
      </c>
      <c r="C145">
        <f>SUM('Step 3'!C145:Z145)</f>
        <v>1431</v>
      </c>
      <c r="D145">
        <f>SUM('Step 3'!D145:AA145)</f>
        <v>1438</v>
      </c>
      <c r="E145">
        <f>SUM('Step 3'!E145:AB145)</f>
        <v>1445</v>
      </c>
      <c r="F145">
        <f>SUM('Step 3'!F145:AC145)</f>
        <v>1472</v>
      </c>
    </row>
    <row r="146" spans="1:6" x14ac:dyDescent="0.25">
      <c r="A146" t="s">
        <v>268</v>
      </c>
      <c r="B146">
        <f>SUM('Step 3'!B146:Y146)</f>
        <v>990</v>
      </c>
      <c r="C146">
        <f>SUM('Step 3'!C146:Z146)</f>
        <v>985</v>
      </c>
      <c r="D146">
        <f>SUM('Step 3'!D146:AA146)</f>
        <v>982</v>
      </c>
      <c r="E146">
        <f>SUM('Step 3'!E146:AB146)</f>
        <v>985</v>
      </c>
      <c r="F146">
        <f>SUM('Step 3'!F146:AC146)</f>
        <v>980</v>
      </c>
    </row>
    <row r="147" spans="1:6" x14ac:dyDescent="0.25">
      <c r="A147" t="s">
        <v>269</v>
      </c>
      <c r="B147">
        <f>SUM('Step 3'!B147:Y147)</f>
        <v>486</v>
      </c>
      <c r="C147">
        <f>SUM('Step 3'!C147:Z147)</f>
        <v>472</v>
      </c>
      <c r="D147">
        <f>SUM('Step 3'!D147:AA147)</f>
        <v>461</v>
      </c>
      <c r="E147">
        <f>SUM('Step 3'!E147:AB147)</f>
        <v>455</v>
      </c>
      <c r="F147">
        <f>SUM('Step 3'!F147:AC147)</f>
        <v>460</v>
      </c>
    </row>
    <row r="148" spans="1:6" x14ac:dyDescent="0.25">
      <c r="A148" t="s">
        <v>270</v>
      </c>
      <c r="B148">
        <f>SUM('Step 3'!B148:Y148)</f>
        <v>6524</v>
      </c>
      <c r="C148">
        <f>SUM('Step 3'!C148:Z148)</f>
        <v>6533</v>
      </c>
      <c r="D148">
        <f>SUM('Step 3'!D148:AA148)</f>
        <v>6591</v>
      </c>
      <c r="E148">
        <f>SUM('Step 3'!E148:AB148)</f>
        <v>6586</v>
      </c>
      <c r="F148">
        <f>SUM('Step 3'!F148:AC148)</f>
        <v>6610</v>
      </c>
    </row>
    <row r="149" spans="1:6" x14ac:dyDescent="0.25">
      <c r="A149" t="s">
        <v>271</v>
      </c>
      <c r="B149">
        <f>SUM('Step 3'!B149:Y149)</f>
        <v>1382</v>
      </c>
      <c r="C149">
        <f>SUM('Step 3'!C149:Z149)</f>
        <v>1383</v>
      </c>
      <c r="D149">
        <f>SUM('Step 3'!D149:AA149)</f>
        <v>1400</v>
      </c>
      <c r="E149">
        <f>SUM('Step 3'!E149:AB149)</f>
        <v>1410</v>
      </c>
      <c r="F149">
        <f>SUM('Step 3'!F149:AC149)</f>
        <v>1424</v>
      </c>
    </row>
    <row r="150" spans="1:6" x14ac:dyDescent="0.25">
      <c r="A150" t="s">
        <v>272</v>
      </c>
      <c r="B150">
        <f>SUM('Step 3'!B150:Y150)</f>
        <v>8130</v>
      </c>
      <c r="C150">
        <f>SUM('Step 3'!C150:Z150)</f>
        <v>8118</v>
      </c>
      <c r="D150">
        <f>SUM('Step 3'!D150:AA150)</f>
        <v>8254</v>
      </c>
      <c r="E150">
        <f>SUM('Step 3'!E150:AB150)</f>
        <v>8309</v>
      </c>
      <c r="F150">
        <f>SUM('Step 3'!F150:AC150)</f>
        <v>8348</v>
      </c>
    </row>
    <row r="151" spans="1:6" x14ac:dyDescent="0.25">
      <c r="A151" t="s">
        <v>273</v>
      </c>
      <c r="B151">
        <f>SUM('Step 3'!B151:Y151)</f>
        <v>580</v>
      </c>
      <c r="C151">
        <f>SUM('Step 3'!C151:Z151)</f>
        <v>568</v>
      </c>
      <c r="D151">
        <f>SUM('Step 3'!D151:AA151)</f>
        <v>562</v>
      </c>
      <c r="E151">
        <f>SUM('Step 3'!E151:AB151)</f>
        <v>552</v>
      </c>
      <c r="F151">
        <f>SUM('Step 3'!F151:AC151)</f>
        <v>540</v>
      </c>
    </row>
    <row r="152" spans="1:6" x14ac:dyDescent="0.25">
      <c r="A152" t="s">
        <v>68</v>
      </c>
      <c r="B152">
        <f>SUM('Step 3'!B152:Y152)</f>
        <v>11</v>
      </c>
      <c r="C152">
        <f>SUM('Step 3'!C152:Z152)</f>
        <v>14</v>
      </c>
      <c r="D152">
        <f>SUM('Step 3'!D152:AA152)</f>
        <v>17</v>
      </c>
      <c r="E152">
        <f>SUM('Step 3'!E152:AB152)</f>
        <v>19</v>
      </c>
      <c r="F152">
        <f>SUM('Step 3'!F152:AC152)</f>
        <v>17</v>
      </c>
    </row>
    <row r="153" spans="1:6" x14ac:dyDescent="0.25">
      <c r="A153" t="s">
        <v>274</v>
      </c>
      <c r="B153">
        <f>SUM('Step 3'!B153:Y153)</f>
        <v>1115</v>
      </c>
      <c r="C153">
        <f>SUM('Step 3'!C153:Z153)</f>
        <v>1115</v>
      </c>
      <c r="D153">
        <f>SUM('Step 3'!D153:AA153)</f>
        <v>1142</v>
      </c>
      <c r="E153">
        <f>SUM('Step 3'!E153:AB153)</f>
        <v>1154</v>
      </c>
      <c r="F153">
        <f>SUM('Step 3'!F153:AC153)</f>
        <v>1166</v>
      </c>
    </row>
    <row r="154" spans="1:6" x14ac:dyDescent="0.25">
      <c r="A154" t="s">
        <v>275</v>
      </c>
      <c r="B154">
        <f>SUM('Step 3'!B154:Y154)</f>
        <v>100</v>
      </c>
      <c r="C154">
        <f>SUM('Step 3'!C154:Z154)</f>
        <v>105</v>
      </c>
      <c r="D154">
        <f>SUM('Step 3'!D154:AA154)</f>
        <v>108</v>
      </c>
      <c r="E154">
        <f>SUM('Step 3'!E154:AB154)</f>
        <v>109</v>
      </c>
      <c r="F154">
        <f>SUM('Step 3'!F154:AC154)</f>
        <v>116</v>
      </c>
    </row>
    <row r="155" spans="1:6" x14ac:dyDescent="0.25">
      <c r="A155" t="s">
        <v>36</v>
      </c>
      <c r="B155">
        <f>SUM('Step 3'!B155:Y155)</f>
        <v>341</v>
      </c>
      <c r="C155">
        <f>SUM('Step 3'!C155:Z155)</f>
        <v>338</v>
      </c>
      <c r="D155">
        <f>SUM('Step 3'!D155:AA155)</f>
        <v>334</v>
      </c>
      <c r="E155">
        <f>SUM('Step 3'!E155:AB155)</f>
        <v>334</v>
      </c>
      <c r="F155">
        <f>SUM('Step 3'!F155:AC155)</f>
        <v>321</v>
      </c>
    </row>
    <row r="156" spans="1:6" x14ac:dyDescent="0.25">
      <c r="A156" t="s">
        <v>276</v>
      </c>
      <c r="B156">
        <f>SUM('Step 3'!B156:Y156)</f>
        <v>356</v>
      </c>
      <c r="C156">
        <f>SUM('Step 3'!C156:Z156)</f>
        <v>351</v>
      </c>
      <c r="D156">
        <f>SUM('Step 3'!D156:AA156)</f>
        <v>346</v>
      </c>
      <c r="E156">
        <f>SUM('Step 3'!E156:AB156)</f>
        <v>340</v>
      </c>
      <c r="F156">
        <f>SUM('Step 3'!F156:AC156)</f>
        <v>317</v>
      </c>
    </row>
    <row r="157" spans="1:6" x14ac:dyDescent="0.25">
      <c r="A157" t="s">
        <v>277</v>
      </c>
      <c r="B157">
        <f>SUM('Step 3'!B157:Y157)</f>
        <v>93</v>
      </c>
      <c r="C157">
        <f>SUM('Step 3'!C157:Z157)</f>
        <v>100</v>
      </c>
      <c r="D157">
        <f>SUM('Step 3'!D157:AA157)</f>
        <v>107</v>
      </c>
      <c r="E157">
        <f>SUM('Step 3'!E157:AB157)</f>
        <v>106</v>
      </c>
      <c r="F157">
        <f>SUM('Step 3'!F157:AC157)</f>
        <v>111</v>
      </c>
    </row>
    <row r="158" spans="1:6" x14ac:dyDescent="0.25">
      <c r="A158" t="s">
        <v>278</v>
      </c>
      <c r="B158">
        <f>SUM('Step 3'!B158:Y158)</f>
        <v>248</v>
      </c>
      <c r="C158">
        <f>SUM('Step 3'!C158:Z158)</f>
        <v>249</v>
      </c>
      <c r="D158">
        <f>SUM('Step 3'!D158:AA158)</f>
        <v>246</v>
      </c>
      <c r="E158">
        <f>SUM('Step 3'!E158:AB158)</f>
        <v>244</v>
      </c>
      <c r="F158">
        <f>SUM('Step 3'!F158:AC158)</f>
        <v>241</v>
      </c>
    </row>
    <row r="159" spans="1:6" x14ac:dyDescent="0.25">
      <c r="A159" t="s">
        <v>279</v>
      </c>
      <c r="B159">
        <f>SUM('Step 3'!B159:Y159)</f>
        <v>56</v>
      </c>
      <c r="C159">
        <f>SUM('Step 3'!C159:Z159)</f>
        <v>52</v>
      </c>
      <c r="D159">
        <f>SUM('Step 3'!D159:AA159)</f>
        <v>48</v>
      </c>
      <c r="E159">
        <f>SUM('Step 3'!E159:AB159)</f>
        <v>48</v>
      </c>
      <c r="F159">
        <f>SUM('Step 3'!F159:AC159)</f>
        <v>47</v>
      </c>
    </row>
    <row r="160" spans="1:6" x14ac:dyDescent="0.25">
      <c r="A160" t="s">
        <v>280</v>
      </c>
      <c r="B160">
        <f>SUM('Step 3'!B160:Y160)</f>
        <v>590</v>
      </c>
      <c r="C160">
        <f>SUM('Step 3'!C160:Z160)</f>
        <v>591</v>
      </c>
      <c r="D160">
        <f>SUM('Step 3'!D160:AA160)</f>
        <v>601</v>
      </c>
      <c r="E160">
        <f>SUM('Step 3'!E160:AB160)</f>
        <v>609</v>
      </c>
      <c r="F160">
        <f>SUM('Step 3'!F160:AC160)</f>
        <v>615</v>
      </c>
    </row>
    <row r="161" spans="1:6" x14ac:dyDescent="0.25">
      <c r="A161" t="s">
        <v>84</v>
      </c>
      <c r="B161">
        <f>SUM('Step 3'!B161:Y161)</f>
        <v>816</v>
      </c>
      <c r="C161">
        <f>SUM('Step 3'!C161:Z161)</f>
        <v>808</v>
      </c>
      <c r="D161">
        <f>SUM('Step 3'!D161:AA161)</f>
        <v>808</v>
      </c>
      <c r="E161">
        <f>SUM('Step 3'!E161:AB161)</f>
        <v>799</v>
      </c>
      <c r="F161">
        <f>SUM('Step 3'!F161:AC161)</f>
        <v>783</v>
      </c>
    </row>
    <row r="162" spans="1:6" x14ac:dyDescent="0.25">
      <c r="A162" t="s">
        <v>281</v>
      </c>
      <c r="B162">
        <f>SUM('Step 3'!B162:Y162)</f>
        <v>137</v>
      </c>
      <c r="C162">
        <f>SUM('Step 3'!C162:Z162)</f>
        <v>140</v>
      </c>
      <c r="D162">
        <f>SUM('Step 3'!D162:AA162)</f>
        <v>135</v>
      </c>
      <c r="E162">
        <f>SUM('Step 3'!E162:AB162)</f>
        <v>131</v>
      </c>
      <c r="F162">
        <f>SUM('Step 3'!F162:AC162)</f>
        <v>132</v>
      </c>
    </row>
    <row r="163" spans="1:6" x14ac:dyDescent="0.25">
      <c r="A163" t="s">
        <v>282</v>
      </c>
      <c r="B163">
        <f>SUM('Step 3'!B163:Y163)</f>
        <v>430</v>
      </c>
      <c r="C163">
        <f>SUM('Step 3'!C163:Z163)</f>
        <v>428</v>
      </c>
      <c r="D163">
        <f>SUM('Step 3'!D163:AA163)</f>
        <v>432</v>
      </c>
      <c r="E163">
        <f>SUM('Step 3'!E163:AB163)</f>
        <v>429</v>
      </c>
      <c r="F163">
        <f>SUM('Step 3'!F163:AC163)</f>
        <v>425</v>
      </c>
    </row>
    <row r="164" spans="1:6" x14ac:dyDescent="0.25">
      <c r="A164" t="s">
        <v>50</v>
      </c>
      <c r="B164">
        <f>SUM('Step 3'!B164:Y164)</f>
        <v>575</v>
      </c>
      <c r="C164">
        <f>SUM('Step 3'!C164:Z164)</f>
        <v>583</v>
      </c>
      <c r="D164">
        <f>SUM('Step 3'!D164:AA164)</f>
        <v>587</v>
      </c>
      <c r="E164">
        <f>SUM('Step 3'!E164:AB164)</f>
        <v>593</v>
      </c>
      <c r="F164">
        <f>SUM('Step 3'!F164:AC164)</f>
        <v>602</v>
      </c>
    </row>
    <row r="165" spans="1:6" x14ac:dyDescent="0.25">
      <c r="A165" t="s">
        <v>283</v>
      </c>
      <c r="B165">
        <f>SUM('Step 3'!B165:Y165)</f>
        <v>736</v>
      </c>
      <c r="C165">
        <f>SUM('Step 3'!C165:Z165)</f>
        <v>726</v>
      </c>
      <c r="D165">
        <f>SUM('Step 3'!D165:AA165)</f>
        <v>728</v>
      </c>
      <c r="E165">
        <f>SUM('Step 3'!E165:AB165)</f>
        <v>723</v>
      </c>
      <c r="F165">
        <f>SUM('Step 3'!F165:AC165)</f>
        <v>718</v>
      </c>
    </row>
    <row r="166" spans="1:6" x14ac:dyDescent="0.25">
      <c r="A166" t="s">
        <v>284</v>
      </c>
      <c r="B166">
        <f>SUM('Step 3'!B166:Y166)</f>
        <v>492</v>
      </c>
      <c r="C166">
        <f>SUM('Step 3'!C166:Z166)</f>
        <v>494</v>
      </c>
      <c r="D166">
        <f>SUM('Step 3'!D166:AA166)</f>
        <v>491</v>
      </c>
      <c r="E166">
        <f>SUM('Step 3'!E166:AB166)</f>
        <v>483</v>
      </c>
      <c r="F166">
        <f>SUM('Step 3'!F166:AC166)</f>
        <v>484</v>
      </c>
    </row>
    <row r="167" spans="1:6" x14ac:dyDescent="0.25">
      <c r="A167" t="s">
        <v>285</v>
      </c>
      <c r="B167">
        <f>SUM('Step 3'!B167:Y167)</f>
        <v>101</v>
      </c>
      <c r="C167">
        <f>SUM('Step 3'!C167:Z167)</f>
        <v>107</v>
      </c>
      <c r="D167">
        <f>SUM('Step 3'!D167:AA167)</f>
        <v>108</v>
      </c>
      <c r="E167">
        <f>SUM('Step 3'!E167:AB167)</f>
        <v>106</v>
      </c>
      <c r="F167">
        <f>SUM('Step 3'!F167:AC167)</f>
        <v>106</v>
      </c>
    </row>
    <row r="168" spans="1:6" x14ac:dyDescent="0.25">
      <c r="A168" t="s">
        <v>286</v>
      </c>
      <c r="B168">
        <f>SUM('Step 3'!B168:Y168)</f>
        <v>1950</v>
      </c>
      <c r="C168">
        <f>SUM('Step 3'!C168:Z168)</f>
        <v>1946</v>
      </c>
      <c r="D168">
        <f>SUM('Step 3'!D168:AA168)</f>
        <v>1975</v>
      </c>
      <c r="E168">
        <f>SUM('Step 3'!E168:AB168)</f>
        <v>1968</v>
      </c>
      <c r="F168">
        <f>SUM('Step 3'!F168:AC168)</f>
        <v>1976</v>
      </c>
    </row>
    <row r="169" spans="1:6" x14ac:dyDescent="0.25">
      <c r="A169" t="s">
        <v>287</v>
      </c>
      <c r="B169">
        <f>SUM('Step 3'!B169:Y169)</f>
        <v>3028</v>
      </c>
      <c r="C169">
        <f>SUM('Step 3'!C169:Z169)</f>
        <v>3031</v>
      </c>
      <c r="D169">
        <f>SUM('Step 3'!D169:AA169)</f>
        <v>3041</v>
      </c>
      <c r="E169">
        <f>SUM('Step 3'!E169:AB169)</f>
        <v>3037</v>
      </c>
      <c r="F169">
        <f>SUM('Step 3'!F169:AC169)</f>
        <v>3056</v>
      </c>
    </row>
    <row r="170" spans="1:6" x14ac:dyDescent="0.25">
      <c r="A170" t="s">
        <v>288</v>
      </c>
      <c r="B170">
        <f>SUM('Step 3'!B170:Y170)</f>
        <v>23332</v>
      </c>
      <c r="C170">
        <f>SUM('Step 3'!C170:Z170)</f>
        <v>23294</v>
      </c>
      <c r="D170">
        <f>SUM('Step 3'!D170:AA170)</f>
        <v>23199</v>
      </c>
      <c r="E170">
        <f>SUM('Step 3'!E170:AB170)</f>
        <v>23002</v>
      </c>
      <c r="F170">
        <f>SUM('Step 3'!F170:AC170)</f>
        <v>22871</v>
      </c>
    </row>
    <row r="171" spans="1:6" x14ac:dyDescent="0.25">
      <c r="A171" t="s">
        <v>289</v>
      </c>
      <c r="B171">
        <f>SUM('Step 3'!B171:Y171)</f>
        <v>438</v>
      </c>
      <c r="C171">
        <f>SUM('Step 3'!C171:Z171)</f>
        <v>432</v>
      </c>
      <c r="D171">
        <f>SUM('Step 3'!D171:AA171)</f>
        <v>424</v>
      </c>
      <c r="E171">
        <f>SUM('Step 3'!E171:AB171)</f>
        <v>416</v>
      </c>
      <c r="F171">
        <f>SUM('Step 3'!F171:AC171)</f>
        <v>401</v>
      </c>
    </row>
    <row r="172" spans="1:6" x14ac:dyDescent="0.25">
      <c r="A172" t="s">
        <v>290</v>
      </c>
      <c r="B172">
        <f>SUM('Step 3'!B172:Y172)</f>
        <v>588</v>
      </c>
      <c r="C172">
        <f>SUM('Step 3'!C172:Z172)</f>
        <v>585</v>
      </c>
      <c r="D172">
        <f>SUM('Step 3'!D172:AA172)</f>
        <v>584</v>
      </c>
      <c r="E172">
        <f>SUM('Step 3'!E172:AB172)</f>
        <v>585</v>
      </c>
      <c r="F172">
        <f>SUM('Step 3'!F172:AC172)</f>
        <v>573</v>
      </c>
    </row>
    <row r="173" spans="1:6" x14ac:dyDescent="0.25">
      <c r="A173" t="s">
        <v>291</v>
      </c>
      <c r="B173">
        <f>SUM('Step 3'!B173:Y173)</f>
        <v>567</v>
      </c>
      <c r="C173">
        <f>SUM('Step 3'!C173:Z173)</f>
        <v>559</v>
      </c>
      <c r="D173">
        <f>SUM('Step 3'!D173:AA173)</f>
        <v>549</v>
      </c>
      <c r="E173">
        <f>SUM('Step 3'!E173:AB173)</f>
        <v>547</v>
      </c>
      <c r="F173">
        <f>SUM('Step 3'!F173:AC173)</f>
        <v>547</v>
      </c>
    </row>
    <row r="174" spans="1:6" x14ac:dyDescent="0.25">
      <c r="A174" t="s">
        <v>115</v>
      </c>
      <c r="B174">
        <f>SUM('Step 3'!B174:Y174)</f>
        <v>294</v>
      </c>
      <c r="C174">
        <f>SUM('Step 3'!C174:Z174)</f>
        <v>298</v>
      </c>
      <c r="D174">
        <f>SUM('Step 3'!D174:AA174)</f>
        <v>298</v>
      </c>
      <c r="E174">
        <f>SUM('Step 3'!E174:AB174)</f>
        <v>297</v>
      </c>
      <c r="F174">
        <f>SUM('Step 3'!F174:AC174)</f>
        <v>299</v>
      </c>
    </row>
    <row r="175" spans="1:6" x14ac:dyDescent="0.25">
      <c r="A175" t="s">
        <v>292</v>
      </c>
      <c r="B175">
        <f>SUM('Step 3'!B175:Y175)</f>
        <v>414</v>
      </c>
      <c r="C175">
        <f>SUM('Step 3'!C175:Z175)</f>
        <v>407</v>
      </c>
      <c r="D175">
        <f>SUM('Step 3'!D175:AA175)</f>
        <v>399</v>
      </c>
      <c r="E175">
        <f>SUM('Step 3'!E175:AB175)</f>
        <v>395</v>
      </c>
      <c r="F175">
        <f>SUM('Step 3'!F175:AC175)</f>
        <v>397</v>
      </c>
    </row>
    <row r="176" spans="1:6" x14ac:dyDescent="0.25">
      <c r="A176" t="s">
        <v>293</v>
      </c>
      <c r="B176">
        <f>SUM('Step 3'!B176:Y176)</f>
        <v>2348</v>
      </c>
      <c r="C176">
        <f>SUM('Step 3'!C176:Z176)</f>
        <v>2336</v>
      </c>
      <c r="D176">
        <f>SUM('Step 3'!D176:AA176)</f>
        <v>2340</v>
      </c>
      <c r="E176">
        <f>SUM('Step 3'!E176:AB176)</f>
        <v>2329</v>
      </c>
      <c r="F176">
        <f>SUM('Step 3'!F176:AC176)</f>
        <v>2328</v>
      </c>
    </row>
    <row r="177" spans="1:6" x14ac:dyDescent="0.25">
      <c r="A177" t="s">
        <v>294</v>
      </c>
      <c r="B177">
        <f>SUM('Step 3'!B177:Y177)</f>
        <v>3138</v>
      </c>
      <c r="C177">
        <f>SUM('Step 3'!C177:Z177)</f>
        <v>3123</v>
      </c>
      <c r="D177">
        <f>SUM('Step 3'!D177:AA177)</f>
        <v>3138</v>
      </c>
      <c r="E177">
        <f>SUM('Step 3'!E177:AB177)</f>
        <v>3143</v>
      </c>
      <c r="F177">
        <f>SUM('Step 3'!F177:AC177)</f>
        <v>3168</v>
      </c>
    </row>
    <row r="178" spans="1:6" x14ac:dyDescent="0.25">
      <c r="A178" t="s">
        <v>295</v>
      </c>
      <c r="B178">
        <f>SUM('Step 3'!B178:Y178)</f>
        <v>856</v>
      </c>
      <c r="C178">
        <f>SUM('Step 3'!C178:Z178)</f>
        <v>846</v>
      </c>
      <c r="D178">
        <f>SUM('Step 3'!D178:AA178)</f>
        <v>851</v>
      </c>
      <c r="E178">
        <f>SUM('Step 3'!E178:AB178)</f>
        <v>849</v>
      </c>
      <c r="F178">
        <f>SUM('Step 3'!F178:AC178)</f>
        <v>848</v>
      </c>
    </row>
    <row r="179" spans="1:6" x14ac:dyDescent="0.25">
      <c r="A179" t="s">
        <v>296</v>
      </c>
      <c r="B179">
        <f>SUM('Step 3'!B179:Y179)</f>
        <v>2583</v>
      </c>
      <c r="C179">
        <f>SUM('Step 3'!C179:Z179)</f>
        <v>2562</v>
      </c>
      <c r="D179">
        <f>SUM('Step 3'!D179:AA179)</f>
        <v>2595</v>
      </c>
      <c r="E179">
        <f>SUM('Step 3'!E179:AB179)</f>
        <v>2603</v>
      </c>
      <c r="F179">
        <f>SUM('Step 3'!F179:AC179)</f>
        <v>2628</v>
      </c>
    </row>
    <row r="180" spans="1:6" x14ac:dyDescent="0.25">
      <c r="A180" t="s">
        <v>297</v>
      </c>
      <c r="B180">
        <f>SUM('Step 3'!B180:Y180)</f>
        <v>14387</v>
      </c>
      <c r="C180">
        <f>SUM('Step 3'!C180:Z180)</f>
        <v>14275</v>
      </c>
      <c r="D180">
        <f>SUM('Step 3'!D180:AA180)</f>
        <v>14279</v>
      </c>
      <c r="E180">
        <f>SUM('Step 3'!E180:AB180)</f>
        <v>14240</v>
      </c>
      <c r="F180">
        <f>SUM('Step 3'!F180:AC180)</f>
        <v>14206</v>
      </c>
    </row>
    <row r="181" spans="1:6" x14ac:dyDescent="0.25">
      <c r="A181" t="s">
        <v>298</v>
      </c>
      <c r="B181">
        <f>SUM('Step 3'!B181:Y181)</f>
        <v>369</v>
      </c>
      <c r="C181">
        <f>SUM('Step 3'!C181:Z181)</f>
        <v>369</v>
      </c>
      <c r="D181">
        <f>SUM('Step 3'!D181:AA181)</f>
        <v>360</v>
      </c>
      <c r="E181">
        <f>SUM('Step 3'!E181:AB181)</f>
        <v>349</v>
      </c>
      <c r="F181">
        <f>SUM('Step 3'!F181:AC181)</f>
        <v>340</v>
      </c>
    </row>
    <row r="182" spans="1:6" x14ac:dyDescent="0.25">
      <c r="A182" t="s">
        <v>299</v>
      </c>
      <c r="B182">
        <f>SUM('Step 3'!B182:Y182)</f>
        <v>1285</v>
      </c>
      <c r="C182">
        <f>SUM('Step 3'!C182:Z182)</f>
        <v>1283</v>
      </c>
      <c r="D182">
        <f>SUM('Step 3'!D182:AA182)</f>
        <v>1264</v>
      </c>
      <c r="E182">
        <f>SUM('Step 3'!E182:AB182)</f>
        <v>1249</v>
      </c>
      <c r="F182">
        <f>SUM('Step 3'!F182:AC182)</f>
        <v>1252</v>
      </c>
    </row>
    <row r="183" spans="1:6" x14ac:dyDescent="0.25">
      <c r="A183" t="s">
        <v>300</v>
      </c>
      <c r="B183">
        <f>SUM('Step 3'!B183:Y183)</f>
        <v>1935</v>
      </c>
      <c r="C183">
        <f>SUM('Step 3'!C183:Z183)</f>
        <v>1936</v>
      </c>
      <c r="D183">
        <f>SUM('Step 3'!D183:AA183)</f>
        <v>1935</v>
      </c>
      <c r="E183">
        <f>SUM('Step 3'!E183:AB183)</f>
        <v>1947</v>
      </c>
      <c r="F183">
        <f>SUM('Step 3'!F183:AC183)</f>
        <v>1906</v>
      </c>
    </row>
    <row r="184" spans="1:6" x14ac:dyDescent="0.25">
      <c r="A184" t="s">
        <v>301</v>
      </c>
      <c r="B184">
        <f>SUM('Step 3'!B184:Y184)</f>
        <v>619</v>
      </c>
      <c r="C184">
        <f>SUM('Step 3'!C184:Z184)</f>
        <v>627</v>
      </c>
      <c r="D184">
        <f>SUM('Step 3'!D184:AA184)</f>
        <v>638</v>
      </c>
      <c r="E184">
        <f>SUM('Step 3'!E184:AB184)</f>
        <v>642</v>
      </c>
      <c r="F184">
        <f>SUM('Step 3'!F184:AC184)</f>
        <v>641</v>
      </c>
    </row>
    <row r="185" spans="1:6" x14ac:dyDescent="0.25">
      <c r="A185" t="s">
        <v>302</v>
      </c>
      <c r="B185">
        <f>SUM('Step 3'!B185:Y185)</f>
        <v>11536</v>
      </c>
      <c r="C185">
        <f>SUM('Step 3'!C185:Z185)</f>
        <v>11454</v>
      </c>
      <c r="D185">
        <f>SUM('Step 3'!D185:AA185)</f>
        <v>11476</v>
      </c>
      <c r="E185">
        <f>SUM('Step 3'!E185:AB185)</f>
        <v>11468</v>
      </c>
      <c r="F185">
        <f>SUM('Step 3'!F185:AC185)</f>
        <v>11462</v>
      </c>
    </row>
    <row r="186" spans="1:6" x14ac:dyDescent="0.25">
      <c r="A186" t="s">
        <v>303</v>
      </c>
      <c r="B186">
        <f>SUM('Step 3'!B186:Y186)</f>
        <v>721</v>
      </c>
      <c r="C186">
        <f>SUM('Step 3'!C186:Z186)</f>
        <v>712</v>
      </c>
      <c r="D186">
        <f>SUM('Step 3'!D186:AA186)</f>
        <v>706</v>
      </c>
      <c r="E186">
        <f>SUM('Step 3'!E186:AB186)</f>
        <v>694</v>
      </c>
      <c r="F186">
        <f>SUM('Step 3'!F186:AC186)</f>
        <v>685</v>
      </c>
    </row>
    <row r="187" spans="1:6" x14ac:dyDescent="0.25">
      <c r="A187" t="s">
        <v>304</v>
      </c>
      <c r="B187">
        <f>SUM('Step 3'!B187:Y187)</f>
        <v>311</v>
      </c>
      <c r="C187">
        <f>SUM('Step 3'!C187:Z187)</f>
        <v>298</v>
      </c>
      <c r="D187">
        <f>SUM('Step 3'!D187:AA187)</f>
        <v>289</v>
      </c>
      <c r="E187">
        <f>SUM('Step 3'!E187:AB187)</f>
        <v>277</v>
      </c>
      <c r="F187">
        <f>SUM('Step 3'!F187:AC187)</f>
        <v>273</v>
      </c>
    </row>
    <row r="188" spans="1:6" x14ac:dyDescent="0.25">
      <c r="A188" t="s">
        <v>305</v>
      </c>
      <c r="B188">
        <f>SUM('Step 3'!B188:Y188)</f>
        <v>2433</v>
      </c>
      <c r="C188">
        <f>SUM('Step 3'!C188:Z188)</f>
        <v>2431</v>
      </c>
      <c r="D188">
        <f>SUM('Step 3'!D188:AA188)</f>
        <v>2470</v>
      </c>
      <c r="E188">
        <f>SUM('Step 3'!E188:AB188)</f>
        <v>2471</v>
      </c>
      <c r="F188">
        <f>SUM('Step 3'!F188:AC188)</f>
        <v>2464</v>
      </c>
    </row>
    <row r="189" spans="1:6" x14ac:dyDescent="0.25">
      <c r="A189" t="s">
        <v>306</v>
      </c>
      <c r="B189">
        <f>SUM('Step 3'!B189:Y189)</f>
        <v>0</v>
      </c>
      <c r="C189">
        <f>SUM('Step 3'!C189:Z189)</f>
        <v>3</v>
      </c>
      <c r="D189">
        <f>SUM('Step 3'!D189:AA189)</f>
        <v>6</v>
      </c>
      <c r="E189">
        <f>SUM('Step 3'!E189:AB189)</f>
        <v>6</v>
      </c>
      <c r="F189">
        <f>SUM('Step 3'!F189:AC189)</f>
        <v>6</v>
      </c>
    </row>
    <row r="190" spans="1:6" x14ac:dyDescent="0.25">
      <c r="A190" t="s">
        <v>307</v>
      </c>
      <c r="B190">
        <f>SUM('Step 3'!B190:Y190)</f>
        <v>487</v>
      </c>
      <c r="C190">
        <f>SUM('Step 3'!C190:Z190)</f>
        <v>477</v>
      </c>
      <c r="D190">
        <f>SUM('Step 3'!D190:AA190)</f>
        <v>466</v>
      </c>
      <c r="E190">
        <f>SUM('Step 3'!E190:AB190)</f>
        <v>459</v>
      </c>
      <c r="F190">
        <f>SUM('Step 3'!F190:AC190)</f>
        <v>451</v>
      </c>
    </row>
    <row r="191" spans="1:6" x14ac:dyDescent="0.25">
      <c r="A191" t="s">
        <v>308</v>
      </c>
      <c r="B191">
        <f>SUM('Step 3'!B191:Y191)</f>
        <v>331</v>
      </c>
      <c r="C191">
        <f>SUM('Step 3'!C191:Z191)</f>
        <v>325</v>
      </c>
      <c r="D191">
        <f>SUM('Step 3'!D191:AA191)</f>
        <v>320</v>
      </c>
      <c r="E191">
        <f>SUM('Step 3'!E191:AB191)</f>
        <v>318</v>
      </c>
      <c r="F191">
        <f>SUM('Step 3'!F191:AC191)</f>
        <v>313</v>
      </c>
    </row>
    <row r="192" spans="1:6" x14ac:dyDescent="0.25">
      <c r="A192" t="s">
        <v>309</v>
      </c>
      <c r="B192">
        <f>SUM('Step 3'!B192:Y192)</f>
        <v>0</v>
      </c>
      <c r="C192">
        <f>SUM('Step 3'!C192:Z192)</f>
        <v>0</v>
      </c>
      <c r="D192">
        <f>SUM('Step 3'!D192:AA192)</f>
        <v>0</v>
      </c>
      <c r="E192">
        <f>SUM('Step 3'!E192:AB192)</f>
        <v>0</v>
      </c>
      <c r="F192">
        <f>SUM('Step 3'!F192:AC192)</f>
        <v>0</v>
      </c>
    </row>
    <row r="193" spans="1:6" x14ac:dyDescent="0.25">
      <c r="A193" t="s">
        <v>310</v>
      </c>
      <c r="B193">
        <f>SUM('Step 3'!B193:Y193)</f>
        <v>1094</v>
      </c>
      <c r="C193">
        <f>SUM('Step 3'!C193:Z193)</f>
        <v>1076</v>
      </c>
      <c r="D193">
        <f>SUM('Step 3'!D193:AA193)</f>
        <v>1078</v>
      </c>
      <c r="E193">
        <f>SUM('Step 3'!E193:AB193)</f>
        <v>1079</v>
      </c>
      <c r="F193">
        <f>SUM('Step 3'!F193:AC193)</f>
        <v>1098</v>
      </c>
    </row>
    <row r="194" spans="1:6" x14ac:dyDescent="0.25">
      <c r="A194" t="s">
        <v>311</v>
      </c>
      <c r="B194">
        <f>SUM('Step 3'!B194:Y194)</f>
        <v>1824</v>
      </c>
      <c r="C194">
        <f>SUM('Step 3'!C194:Z194)</f>
        <v>1812</v>
      </c>
      <c r="D194">
        <f>SUM('Step 3'!D194:AA194)</f>
        <v>1797</v>
      </c>
      <c r="E194">
        <f>SUM('Step 3'!E194:AB194)</f>
        <v>1761</v>
      </c>
      <c r="F194">
        <f>SUM('Step 3'!F194:AC194)</f>
        <v>1751</v>
      </c>
    </row>
    <row r="195" spans="1:6" x14ac:dyDescent="0.25">
      <c r="A195" t="s">
        <v>40</v>
      </c>
      <c r="B195">
        <f>SUM('Step 3'!B195:Y195)</f>
        <v>22</v>
      </c>
      <c r="C195">
        <f>SUM('Step 3'!C195:Z195)</f>
        <v>21</v>
      </c>
      <c r="D195">
        <f>SUM('Step 3'!D195:AA195)</f>
        <v>21</v>
      </c>
      <c r="E195">
        <f>SUM('Step 3'!E195:AB195)</f>
        <v>20</v>
      </c>
      <c r="F195">
        <f>SUM('Step 3'!F195:AC195)</f>
        <v>20</v>
      </c>
    </row>
    <row r="196" spans="1:6" x14ac:dyDescent="0.25">
      <c r="A196" t="s">
        <v>312</v>
      </c>
      <c r="B196">
        <f>SUM('Step 3'!B196:Y196)</f>
        <v>497</v>
      </c>
      <c r="C196">
        <f>SUM('Step 3'!C196:Z196)</f>
        <v>497</v>
      </c>
      <c r="D196">
        <f>SUM('Step 3'!D196:AA196)</f>
        <v>505</v>
      </c>
      <c r="E196">
        <f>SUM('Step 3'!E196:AB196)</f>
        <v>498</v>
      </c>
      <c r="F196">
        <f>SUM('Step 3'!F196:AC196)</f>
        <v>497</v>
      </c>
    </row>
    <row r="197" spans="1:6" x14ac:dyDescent="0.25">
      <c r="A197" t="s">
        <v>313</v>
      </c>
      <c r="B197">
        <f>SUM('Step 3'!B197:Y197)</f>
        <v>312</v>
      </c>
      <c r="C197">
        <f>SUM('Step 3'!C197:Z197)</f>
        <v>308</v>
      </c>
      <c r="D197">
        <f>SUM('Step 3'!D197:AA197)</f>
        <v>306</v>
      </c>
      <c r="E197">
        <f>SUM('Step 3'!E197:AB197)</f>
        <v>305</v>
      </c>
      <c r="F197">
        <f>SUM('Step 3'!F197:AC197)</f>
        <v>310</v>
      </c>
    </row>
    <row r="198" spans="1:6" x14ac:dyDescent="0.25">
      <c r="A198" t="s">
        <v>55</v>
      </c>
      <c r="B198">
        <f>SUM('Step 3'!B198:Y198)</f>
        <v>59</v>
      </c>
      <c r="C198">
        <f>SUM('Step 3'!C198:Z198)</f>
        <v>67</v>
      </c>
      <c r="D198">
        <f>SUM('Step 3'!D198:AA198)</f>
        <v>75</v>
      </c>
      <c r="E198">
        <f>SUM('Step 3'!E198:AB198)</f>
        <v>79</v>
      </c>
      <c r="F198">
        <f>SUM('Step 3'!F198:AC198)</f>
        <v>83</v>
      </c>
    </row>
    <row r="199" spans="1:6" x14ac:dyDescent="0.25">
      <c r="A199" t="s">
        <v>314</v>
      </c>
      <c r="B199">
        <f>SUM('Step 3'!B199:Y199)</f>
        <v>1421</v>
      </c>
      <c r="C199">
        <f>SUM('Step 3'!C199:Z199)</f>
        <v>1413</v>
      </c>
      <c r="D199">
        <f>SUM('Step 3'!D199:AA199)</f>
        <v>1414</v>
      </c>
      <c r="E199">
        <f>SUM('Step 3'!E199:AB199)</f>
        <v>1410</v>
      </c>
      <c r="F199">
        <f>SUM('Step 3'!F199:AC199)</f>
        <v>1421</v>
      </c>
    </row>
    <row r="200" spans="1:6" x14ac:dyDescent="0.25">
      <c r="A200" t="s">
        <v>315</v>
      </c>
      <c r="B200">
        <f>SUM('Step 3'!B200:Y200)</f>
        <v>5570</v>
      </c>
      <c r="C200">
        <f>SUM('Step 3'!C200:Z200)</f>
        <v>5486</v>
      </c>
      <c r="D200">
        <f>SUM('Step 3'!D200:AA200)</f>
        <v>5505</v>
      </c>
      <c r="E200">
        <f>SUM('Step 3'!E200:AB200)</f>
        <v>5487</v>
      </c>
      <c r="F200">
        <f>SUM('Step 3'!F200:AC200)</f>
        <v>5460</v>
      </c>
    </row>
    <row r="201" spans="1:6" x14ac:dyDescent="0.25">
      <c r="A201" t="s">
        <v>316</v>
      </c>
      <c r="B201">
        <f>SUM('Step 3'!B201:Y201)</f>
        <v>679</v>
      </c>
      <c r="C201">
        <f>SUM('Step 3'!C201:Z201)</f>
        <v>697</v>
      </c>
      <c r="D201">
        <f>SUM('Step 3'!D201:AA201)</f>
        <v>708</v>
      </c>
      <c r="E201">
        <f>SUM('Step 3'!E201:AB201)</f>
        <v>717</v>
      </c>
      <c r="F201">
        <f>SUM('Step 3'!F201:AC201)</f>
        <v>727</v>
      </c>
    </row>
    <row r="202" spans="1:6" x14ac:dyDescent="0.25">
      <c r="A202" t="s">
        <v>317</v>
      </c>
      <c r="B202">
        <f>SUM('Step 3'!B202:Y202)</f>
        <v>184</v>
      </c>
      <c r="C202">
        <f>SUM('Step 3'!C202:Z202)</f>
        <v>189</v>
      </c>
      <c r="D202">
        <f>SUM('Step 3'!D202:AA202)</f>
        <v>190</v>
      </c>
      <c r="E202">
        <f>SUM('Step 3'!E202:AB202)</f>
        <v>188</v>
      </c>
      <c r="F202">
        <f>SUM('Step 3'!F202:AC202)</f>
        <v>187</v>
      </c>
    </row>
    <row r="203" spans="1:6" x14ac:dyDescent="0.25">
      <c r="A203" t="s">
        <v>88</v>
      </c>
      <c r="B203">
        <f>SUM('Step 3'!B203:Y203)</f>
        <v>36</v>
      </c>
      <c r="C203">
        <f>SUM('Step 3'!C203:Z203)</f>
        <v>36</v>
      </c>
      <c r="D203">
        <f>SUM('Step 3'!D203:AA203)</f>
        <v>36</v>
      </c>
      <c r="E203">
        <f>SUM('Step 3'!E203:AB203)</f>
        <v>36</v>
      </c>
      <c r="F203">
        <f>SUM('Step 3'!F203:AC203)</f>
        <v>38</v>
      </c>
    </row>
    <row r="204" spans="1:6" x14ac:dyDescent="0.25">
      <c r="A204" t="s">
        <v>318</v>
      </c>
      <c r="B204">
        <f>SUM('Step 3'!B204:Y204)</f>
        <v>2506</v>
      </c>
      <c r="C204">
        <f>SUM('Step 3'!C204:Z204)</f>
        <v>2463</v>
      </c>
      <c r="D204">
        <f>SUM('Step 3'!D204:AA204)</f>
        <v>2467</v>
      </c>
      <c r="E204">
        <f>SUM('Step 3'!E204:AB204)</f>
        <v>2439</v>
      </c>
      <c r="F204">
        <f>SUM('Step 3'!F204:AC204)</f>
        <v>2416</v>
      </c>
    </row>
    <row r="205" spans="1:6" x14ac:dyDescent="0.25">
      <c r="A205" t="s">
        <v>319</v>
      </c>
      <c r="B205">
        <f>SUM('Step 3'!B205:Y205)</f>
        <v>8</v>
      </c>
      <c r="C205">
        <f>SUM('Step 3'!C205:Z205)</f>
        <v>7</v>
      </c>
      <c r="D205">
        <f>SUM('Step 3'!D205:AA205)</f>
        <v>7</v>
      </c>
      <c r="E205">
        <f>SUM('Step 3'!E205:AB205)</f>
        <v>6</v>
      </c>
      <c r="F205">
        <f>SUM('Step 3'!F205:AC205)</f>
        <v>6</v>
      </c>
    </row>
    <row r="206" spans="1:6" x14ac:dyDescent="0.25">
      <c r="A206" t="s">
        <v>320</v>
      </c>
      <c r="B206">
        <f>SUM('Step 3'!B206:Y206)</f>
        <v>621</v>
      </c>
      <c r="C206">
        <f>SUM('Step 3'!C206:Z206)</f>
        <v>628</v>
      </c>
      <c r="D206">
        <f>SUM('Step 3'!D206:AA206)</f>
        <v>641</v>
      </c>
      <c r="E206">
        <f>SUM('Step 3'!E206:AB206)</f>
        <v>644</v>
      </c>
      <c r="F206">
        <f>SUM('Step 3'!F206:AC206)</f>
        <v>647</v>
      </c>
    </row>
    <row r="207" spans="1:6" x14ac:dyDescent="0.25">
      <c r="A207" t="s">
        <v>321</v>
      </c>
      <c r="B207">
        <f>SUM('Step 3'!B207:Y207)</f>
        <v>1423</v>
      </c>
      <c r="C207">
        <f>SUM('Step 3'!C207:Z207)</f>
        <v>1401</v>
      </c>
      <c r="D207">
        <f>SUM('Step 3'!D207:AA207)</f>
        <v>1381</v>
      </c>
      <c r="E207">
        <f>SUM('Step 3'!E207:AB207)</f>
        <v>1367</v>
      </c>
      <c r="F207">
        <f>SUM('Step 3'!F207:AC207)</f>
        <v>1372</v>
      </c>
    </row>
    <row r="208" spans="1:6" x14ac:dyDescent="0.25">
      <c r="A208" t="s">
        <v>322</v>
      </c>
      <c r="B208">
        <f>SUM('Step 3'!B208:Y208)</f>
        <v>586</v>
      </c>
      <c r="C208">
        <f>SUM('Step 3'!C208:Z208)</f>
        <v>576</v>
      </c>
      <c r="D208">
        <f>SUM('Step 3'!D208:AA208)</f>
        <v>585</v>
      </c>
      <c r="E208">
        <f>SUM('Step 3'!E208:AB208)</f>
        <v>585</v>
      </c>
      <c r="F208">
        <f>SUM('Step 3'!F208:AC208)</f>
        <v>588</v>
      </c>
    </row>
    <row r="209" spans="1:6" x14ac:dyDescent="0.25">
      <c r="A209" t="s">
        <v>323</v>
      </c>
      <c r="B209">
        <f>SUM('Step 3'!B209:Y209)</f>
        <v>227</v>
      </c>
      <c r="C209">
        <f>SUM('Step 3'!C209:Z209)</f>
        <v>228</v>
      </c>
      <c r="D209">
        <f>SUM('Step 3'!D209:AA209)</f>
        <v>227</v>
      </c>
      <c r="E209">
        <f>SUM('Step 3'!E209:AB209)</f>
        <v>222</v>
      </c>
      <c r="F209">
        <f>SUM('Step 3'!F209:AC209)</f>
        <v>223</v>
      </c>
    </row>
    <row r="210" spans="1:6" x14ac:dyDescent="0.25">
      <c r="A210" t="s">
        <v>324</v>
      </c>
      <c r="B210">
        <f>SUM('Step 3'!B210:Y210)</f>
        <v>491</v>
      </c>
      <c r="C210">
        <f>SUM('Step 3'!C210:Z210)</f>
        <v>494</v>
      </c>
      <c r="D210">
        <f>SUM('Step 3'!D210:AA210)</f>
        <v>511</v>
      </c>
      <c r="E210">
        <f>SUM('Step 3'!E210:AB210)</f>
        <v>528</v>
      </c>
      <c r="F210">
        <f>SUM('Step 3'!F210:AC210)</f>
        <v>539</v>
      </c>
    </row>
    <row r="211" spans="1:6" x14ac:dyDescent="0.25">
      <c r="A211" t="s">
        <v>325</v>
      </c>
      <c r="B211">
        <f>SUM('Step 3'!B211:Y211)</f>
        <v>731</v>
      </c>
      <c r="C211">
        <f>SUM('Step 3'!C211:Z211)</f>
        <v>718</v>
      </c>
      <c r="D211">
        <f>SUM('Step 3'!D211:AA211)</f>
        <v>708</v>
      </c>
      <c r="E211">
        <f>SUM('Step 3'!E211:AB211)</f>
        <v>691</v>
      </c>
      <c r="F211">
        <f>SUM('Step 3'!F211:AC211)</f>
        <v>681</v>
      </c>
    </row>
    <row r="212" spans="1:6" x14ac:dyDescent="0.25">
      <c r="A212" t="s">
        <v>45</v>
      </c>
      <c r="B212">
        <f>SUM('Step 3'!B212:Y212)</f>
        <v>60</v>
      </c>
      <c r="C212">
        <f>SUM('Step 3'!C212:Z212)</f>
        <v>57</v>
      </c>
      <c r="D212">
        <f>SUM('Step 3'!D212:AA212)</f>
        <v>54</v>
      </c>
      <c r="E212">
        <f>SUM('Step 3'!E212:AB212)</f>
        <v>52</v>
      </c>
      <c r="F212">
        <f>SUM('Step 3'!F212:AC212)</f>
        <v>52</v>
      </c>
    </row>
    <row r="213" spans="1:6" x14ac:dyDescent="0.25">
      <c r="A213" t="s">
        <v>326</v>
      </c>
      <c r="B213">
        <f>SUM('Step 3'!B213:Y213)</f>
        <v>71</v>
      </c>
      <c r="C213">
        <f>SUM('Step 3'!C213:Z213)</f>
        <v>68</v>
      </c>
      <c r="D213">
        <f>SUM('Step 3'!D213:AA213)</f>
        <v>65</v>
      </c>
      <c r="E213">
        <f>SUM('Step 3'!E213:AB213)</f>
        <v>63</v>
      </c>
      <c r="F213">
        <f>SUM('Step 3'!F213:AC213)</f>
        <v>60</v>
      </c>
    </row>
    <row r="214" spans="1:6" x14ac:dyDescent="0.25">
      <c r="A214" t="s">
        <v>327</v>
      </c>
      <c r="B214">
        <f>SUM('Step 3'!B214:Y214)</f>
        <v>2115</v>
      </c>
      <c r="C214">
        <f>SUM('Step 3'!C214:Z214)</f>
        <v>2077</v>
      </c>
      <c r="D214">
        <f>SUM('Step 3'!D214:AA214)</f>
        <v>2069</v>
      </c>
      <c r="E214">
        <f>SUM('Step 3'!E214:AB214)</f>
        <v>2044</v>
      </c>
      <c r="F214">
        <f>SUM('Step 3'!F214:AC214)</f>
        <v>2029</v>
      </c>
    </row>
    <row r="215" spans="1:6" x14ac:dyDescent="0.25">
      <c r="A215" t="s">
        <v>328</v>
      </c>
      <c r="B215">
        <f>SUM('Step 3'!B215:Y215)</f>
        <v>22748</v>
      </c>
      <c r="C215">
        <f>SUM('Step 3'!C215:Z215)</f>
        <v>22692</v>
      </c>
      <c r="D215">
        <f>SUM('Step 3'!D215:AA215)</f>
        <v>22583</v>
      </c>
      <c r="E215">
        <f>SUM('Step 3'!E215:AB215)</f>
        <v>22388</v>
      </c>
      <c r="F215">
        <f>SUM('Step 3'!F215:AC215)</f>
        <v>22257</v>
      </c>
    </row>
    <row r="216" spans="1:6" x14ac:dyDescent="0.25">
      <c r="A216" t="s">
        <v>329</v>
      </c>
      <c r="B216">
        <f>SUM('Step 3'!B216:Y216)</f>
        <v>1082</v>
      </c>
      <c r="C216">
        <f>SUM('Step 3'!C216:Z216)</f>
        <v>1076</v>
      </c>
      <c r="D216">
        <f>SUM('Step 3'!D216:AA216)</f>
        <v>1070</v>
      </c>
      <c r="E216">
        <f>SUM('Step 3'!E216:AB216)</f>
        <v>1063</v>
      </c>
      <c r="F216">
        <f>SUM('Step 3'!F216:AC216)</f>
        <v>1045</v>
      </c>
    </row>
    <row r="217" spans="1:6" x14ac:dyDescent="0.25">
      <c r="A217" t="s">
        <v>330</v>
      </c>
      <c r="B217">
        <f>SUM('Step 3'!B217:Y217)</f>
        <v>116</v>
      </c>
      <c r="C217">
        <f>SUM('Step 3'!C217:Z217)</f>
        <v>120</v>
      </c>
      <c r="D217">
        <f>SUM('Step 3'!D217:AA217)</f>
        <v>125</v>
      </c>
      <c r="E217">
        <f>SUM('Step 3'!E217:AB217)</f>
        <v>125</v>
      </c>
      <c r="F217">
        <f>SUM('Step 3'!F217:AC217)</f>
        <v>129</v>
      </c>
    </row>
    <row r="218" spans="1:6" x14ac:dyDescent="0.25">
      <c r="A218" t="s">
        <v>111</v>
      </c>
      <c r="B218">
        <f>SUM('Step 3'!B218:Y218)</f>
        <v>467</v>
      </c>
      <c r="C218">
        <f>SUM('Step 3'!C218:Z218)</f>
        <v>452</v>
      </c>
      <c r="D218">
        <f>SUM('Step 3'!D218:AA218)</f>
        <v>438</v>
      </c>
      <c r="E218">
        <f>SUM('Step 3'!E218:AB218)</f>
        <v>429</v>
      </c>
      <c r="F218">
        <f>SUM('Step 3'!F218:AC218)</f>
        <v>410</v>
      </c>
    </row>
    <row r="219" spans="1:6" x14ac:dyDescent="0.25">
      <c r="A219" t="s">
        <v>331</v>
      </c>
      <c r="B219">
        <f>SUM('Step 3'!B219:Y219)</f>
        <v>1475</v>
      </c>
      <c r="C219">
        <f>SUM('Step 3'!C219:Z219)</f>
        <v>1470</v>
      </c>
      <c r="D219">
        <f>SUM('Step 3'!D219:AA219)</f>
        <v>1469</v>
      </c>
      <c r="E219">
        <f>SUM('Step 3'!E219:AB219)</f>
        <v>1466</v>
      </c>
      <c r="F219">
        <f>SUM('Step 3'!F219:AC219)</f>
        <v>1453</v>
      </c>
    </row>
    <row r="220" spans="1:6" x14ac:dyDescent="0.25">
      <c r="A220" t="s">
        <v>92</v>
      </c>
      <c r="B220">
        <f>SUM('Step 3'!B220:Y220)</f>
        <v>515</v>
      </c>
      <c r="C220">
        <f>SUM('Step 3'!C220:Z220)</f>
        <v>524</v>
      </c>
      <c r="D220">
        <f>SUM('Step 3'!D220:AA220)</f>
        <v>500</v>
      </c>
      <c r="E220">
        <f>SUM('Step 3'!E220:AB220)</f>
        <v>484</v>
      </c>
      <c r="F220">
        <f>SUM('Step 3'!F220:AC220)</f>
        <v>475</v>
      </c>
    </row>
    <row r="221" spans="1:6" x14ac:dyDescent="0.25">
      <c r="A221" t="s">
        <v>332</v>
      </c>
      <c r="B221">
        <f>SUM('Step 3'!B221:Y221)</f>
        <v>1050</v>
      </c>
      <c r="C221">
        <f>SUM('Step 3'!C221:Z221)</f>
        <v>1035</v>
      </c>
      <c r="D221">
        <f>SUM('Step 3'!D221:AA221)</f>
        <v>1024</v>
      </c>
      <c r="E221">
        <f>SUM('Step 3'!E221:AB221)</f>
        <v>1003</v>
      </c>
      <c r="F221">
        <f>SUM('Step 3'!F221:AC221)</f>
        <v>992</v>
      </c>
    </row>
    <row r="222" spans="1:6" x14ac:dyDescent="0.25">
      <c r="A222" t="s">
        <v>333</v>
      </c>
      <c r="B222">
        <f>SUM('Step 3'!B222:Y222)</f>
        <v>398</v>
      </c>
      <c r="C222">
        <f>SUM('Step 3'!C222:Z222)</f>
        <v>390</v>
      </c>
      <c r="D222">
        <f>SUM('Step 3'!D222:AA222)</f>
        <v>387</v>
      </c>
      <c r="E222">
        <f>SUM('Step 3'!E222:AB222)</f>
        <v>379</v>
      </c>
      <c r="F222">
        <f>SUM('Step 3'!F222:AC222)</f>
        <v>371</v>
      </c>
    </row>
    <row r="223" spans="1:6" x14ac:dyDescent="0.25">
      <c r="A223" t="s">
        <v>334</v>
      </c>
      <c r="B223">
        <f>SUM('Step 3'!B223:Y223)</f>
        <v>785</v>
      </c>
      <c r="C223">
        <f>SUM('Step 3'!C223:Z223)</f>
        <v>806</v>
      </c>
      <c r="D223">
        <f>SUM('Step 3'!D223:AA223)</f>
        <v>832</v>
      </c>
      <c r="E223">
        <f>SUM('Step 3'!E223:AB223)</f>
        <v>836</v>
      </c>
      <c r="F223">
        <f>SUM('Step 3'!F223:AC223)</f>
        <v>848</v>
      </c>
    </row>
    <row r="224" spans="1:6" x14ac:dyDescent="0.25">
      <c r="A224" t="s">
        <v>65</v>
      </c>
      <c r="B224">
        <f>SUM('Step 3'!B224:Y224)</f>
        <v>62</v>
      </c>
      <c r="C224">
        <f>SUM('Step 3'!C224:Z224)</f>
        <v>62</v>
      </c>
      <c r="D224">
        <f>SUM('Step 3'!D224:AA224)</f>
        <v>62</v>
      </c>
      <c r="E224">
        <f>SUM('Step 3'!E224:AB224)</f>
        <v>60</v>
      </c>
      <c r="F224">
        <f>SUM('Step 3'!F224:AC224)</f>
        <v>50</v>
      </c>
    </row>
    <row r="225" spans="1:6" x14ac:dyDescent="0.25">
      <c r="A225" t="s">
        <v>335</v>
      </c>
      <c r="B225">
        <f>SUM('Step 3'!B225:Y225)</f>
        <v>530</v>
      </c>
      <c r="C225">
        <f>SUM('Step 3'!C225:Z225)</f>
        <v>522</v>
      </c>
      <c r="D225">
        <f>SUM('Step 3'!D225:AA225)</f>
        <v>523</v>
      </c>
      <c r="E225">
        <f>SUM('Step 3'!E225:AB225)</f>
        <v>522</v>
      </c>
      <c r="F225">
        <f>SUM('Step 3'!F225:AC225)</f>
        <v>525</v>
      </c>
    </row>
    <row r="226" spans="1:6" x14ac:dyDescent="0.25">
      <c r="A226" t="s">
        <v>336</v>
      </c>
      <c r="B226">
        <f>SUM('Step 3'!B226:Y226)</f>
        <v>2114</v>
      </c>
      <c r="C226">
        <f>SUM('Step 3'!C226:Z226)</f>
        <v>2107</v>
      </c>
      <c r="D226">
        <f>SUM('Step 3'!D226:AA226)</f>
        <v>2099</v>
      </c>
      <c r="E226">
        <f>SUM('Step 3'!E226:AB226)</f>
        <v>2071</v>
      </c>
      <c r="F226">
        <f>SUM('Step 3'!F226:AC226)</f>
        <v>2052</v>
      </c>
    </row>
    <row r="227" spans="1:6" x14ac:dyDescent="0.25">
      <c r="A227" t="s">
        <v>59</v>
      </c>
      <c r="B227">
        <f>SUM('Step 3'!B227:Y227)</f>
        <v>44</v>
      </c>
      <c r="C227">
        <f>SUM('Step 3'!C227:Z227)</f>
        <v>44</v>
      </c>
      <c r="D227">
        <f>SUM('Step 3'!D227:AA227)</f>
        <v>45</v>
      </c>
      <c r="E227">
        <f>SUM('Step 3'!E227:AB227)</f>
        <v>46</v>
      </c>
      <c r="F227">
        <f>SUM('Step 3'!F227:AC227)</f>
        <v>48</v>
      </c>
    </row>
    <row r="228" spans="1:6" x14ac:dyDescent="0.25">
      <c r="A228" t="s">
        <v>116</v>
      </c>
      <c r="B228">
        <f>SUM('Step 3'!B228:Y228)</f>
        <v>19</v>
      </c>
      <c r="C228">
        <f>SUM('Step 3'!C228:Z228)</f>
        <v>19</v>
      </c>
      <c r="D228">
        <f>SUM('Step 3'!D228:AA228)</f>
        <v>20</v>
      </c>
      <c r="E228">
        <f>SUM('Step 3'!E228:AB228)</f>
        <v>20</v>
      </c>
      <c r="F228">
        <f>SUM('Step 3'!F228:AC228)</f>
        <v>20</v>
      </c>
    </row>
    <row r="229" spans="1:6" x14ac:dyDescent="0.25">
      <c r="A229" t="s">
        <v>337</v>
      </c>
      <c r="B229">
        <f>SUM('Step 3'!B229:Y229)</f>
        <v>482</v>
      </c>
      <c r="C229">
        <f>SUM('Step 3'!C229:Z229)</f>
        <v>493</v>
      </c>
      <c r="D229">
        <f>SUM('Step 3'!D229:AA229)</f>
        <v>504</v>
      </c>
      <c r="E229">
        <f>SUM('Step 3'!E229:AB229)</f>
        <v>499</v>
      </c>
      <c r="F229">
        <f>SUM('Step 3'!F229:AC229)</f>
        <v>496</v>
      </c>
    </row>
    <row r="230" spans="1:6" x14ac:dyDescent="0.25">
      <c r="A230" t="s">
        <v>338</v>
      </c>
      <c r="B230">
        <f>SUM('Step 3'!B230:Y230)</f>
        <v>393</v>
      </c>
      <c r="C230">
        <f>SUM('Step 3'!C230:Z230)</f>
        <v>390</v>
      </c>
      <c r="D230">
        <f>SUM('Step 3'!D230:AA230)</f>
        <v>385</v>
      </c>
      <c r="E230">
        <f>SUM('Step 3'!E230:AB230)</f>
        <v>383</v>
      </c>
      <c r="F230">
        <f>SUM('Step 3'!F230:AC230)</f>
        <v>386</v>
      </c>
    </row>
    <row r="231" spans="1:6" x14ac:dyDescent="0.25">
      <c r="A231" t="s">
        <v>339</v>
      </c>
      <c r="B231">
        <f>SUM('Step 3'!B231:Y231)</f>
        <v>923</v>
      </c>
      <c r="C231">
        <f>SUM('Step 3'!C231:Z231)</f>
        <v>922</v>
      </c>
      <c r="D231">
        <f>SUM('Step 3'!D231:AA231)</f>
        <v>954</v>
      </c>
      <c r="E231">
        <f>SUM('Step 3'!E231:AB231)</f>
        <v>961</v>
      </c>
      <c r="F231">
        <f>SUM('Step 3'!F231:AC231)</f>
        <v>979</v>
      </c>
    </row>
    <row r="232" spans="1:6" x14ac:dyDescent="0.25">
      <c r="A232" t="s">
        <v>340</v>
      </c>
      <c r="B232">
        <f>SUM('Step 3'!B232:Y232)</f>
        <v>1415</v>
      </c>
      <c r="C232">
        <f>SUM('Step 3'!C232:Z232)</f>
        <v>1408</v>
      </c>
      <c r="D232">
        <f>SUM('Step 3'!D232:AA232)</f>
        <v>1399</v>
      </c>
      <c r="E232">
        <f>SUM('Step 3'!E232:AB232)</f>
        <v>1393</v>
      </c>
      <c r="F232">
        <f>SUM('Step 3'!F232:AC232)</f>
        <v>1406</v>
      </c>
    </row>
    <row r="233" spans="1:6" x14ac:dyDescent="0.25">
      <c r="A233" t="s">
        <v>341</v>
      </c>
      <c r="B233">
        <f>SUM('Step 3'!B233:Y233)</f>
        <v>557</v>
      </c>
      <c r="C233">
        <f>SUM('Step 3'!C233:Z233)</f>
        <v>565</v>
      </c>
      <c r="D233">
        <f>SUM('Step 3'!D233:AA233)</f>
        <v>582</v>
      </c>
      <c r="E233">
        <f>SUM('Step 3'!E233:AB233)</f>
        <v>580</v>
      </c>
      <c r="F233">
        <f>SUM('Step 3'!F233:AC233)</f>
        <v>581</v>
      </c>
    </row>
    <row r="234" spans="1:6" x14ac:dyDescent="0.25">
      <c r="A234" t="s">
        <v>342</v>
      </c>
      <c r="B234">
        <f>SUM('Step 3'!B234:Y234)</f>
        <v>2026</v>
      </c>
      <c r="C234">
        <f>SUM('Step 3'!C234:Z234)</f>
        <v>1995</v>
      </c>
      <c r="D234">
        <f>SUM('Step 3'!D234:AA234)</f>
        <v>1982</v>
      </c>
      <c r="E234">
        <f>SUM('Step 3'!E234:AB234)</f>
        <v>1972</v>
      </c>
      <c r="F234">
        <f>SUM('Step 3'!F234:AC234)</f>
        <v>1954</v>
      </c>
    </row>
    <row r="235" spans="1:6" x14ac:dyDescent="0.25">
      <c r="A235" t="s">
        <v>343</v>
      </c>
      <c r="B235">
        <f>SUM('Step 3'!B235:Y235)</f>
        <v>7007</v>
      </c>
      <c r="C235">
        <f>SUM('Step 3'!C235:Z235)</f>
        <v>6951</v>
      </c>
      <c r="D235">
        <f>SUM('Step 3'!D235:AA235)</f>
        <v>6915</v>
      </c>
      <c r="E235">
        <f>SUM('Step 3'!E235:AB235)</f>
        <v>6894</v>
      </c>
      <c r="F235">
        <f>SUM('Step 3'!F235:AC235)</f>
        <v>6796</v>
      </c>
    </row>
    <row r="236" spans="1:6" x14ac:dyDescent="0.25">
      <c r="A236" t="s">
        <v>344</v>
      </c>
      <c r="B236">
        <f>SUM('Step 3'!B236:Y236)</f>
        <v>481</v>
      </c>
      <c r="C236">
        <f>SUM('Step 3'!C236:Z236)</f>
        <v>484</v>
      </c>
      <c r="D236">
        <f>SUM('Step 3'!D236:AA236)</f>
        <v>491</v>
      </c>
      <c r="E236">
        <f>SUM('Step 3'!E236:AB236)</f>
        <v>495</v>
      </c>
      <c r="F236">
        <f>SUM('Step 3'!F236:AC236)</f>
        <v>505</v>
      </c>
    </row>
    <row r="237" spans="1:6" x14ac:dyDescent="0.25">
      <c r="A237" t="s">
        <v>345</v>
      </c>
      <c r="B237">
        <f>SUM('Step 3'!B237:Y237)</f>
        <v>487</v>
      </c>
      <c r="C237">
        <f>SUM('Step 3'!C237:Z237)</f>
        <v>489</v>
      </c>
      <c r="D237">
        <f>SUM('Step 3'!D237:AA237)</f>
        <v>500</v>
      </c>
      <c r="E237">
        <f>SUM('Step 3'!E237:AB237)</f>
        <v>510</v>
      </c>
      <c r="F237">
        <f>SUM('Step 3'!F237:AC237)</f>
        <v>515</v>
      </c>
    </row>
    <row r="238" spans="1:6" x14ac:dyDescent="0.25">
      <c r="A238" t="s">
        <v>346</v>
      </c>
      <c r="B238">
        <f>SUM('Step 3'!B238:Y238)</f>
        <v>272</v>
      </c>
      <c r="C238">
        <f>SUM('Step 3'!C238:Z238)</f>
        <v>275</v>
      </c>
      <c r="D238">
        <f>SUM('Step 3'!D238:AA238)</f>
        <v>281</v>
      </c>
      <c r="E238">
        <f>SUM('Step 3'!E238:AB238)</f>
        <v>285</v>
      </c>
      <c r="F238">
        <f>SUM('Step 3'!F238:AC238)</f>
        <v>286</v>
      </c>
    </row>
    <row r="239" spans="1:6" x14ac:dyDescent="0.25">
      <c r="A239" t="s">
        <v>347</v>
      </c>
      <c r="B239">
        <f>SUM('Step 3'!B239:Y239)</f>
        <v>301</v>
      </c>
      <c r="C239">
        <f>SUM('Step 3'!C239:Z239)</f>
        <v>297</v>
      </c>
      <c r="D239">
        <f>SUM('Step 3'!D239:AA239)</f>
        <v>292</v>
      </c>
      <c r="E239">
        <f>SUM('Step 3'!E239:AB239)</f>
        <v>286</v>
      </c>
      <c r="F239">
        <f>SUM('Step 3'!F239:AC239)</f>
        <v>281</v>
      </c>
    </row>
    <row r="240" spans="1:6" x14ac:dyDescent="0.25">
      <c r="A240" t="s">
        <v>348</v>
      </c>
      <c r="B240">
        <f>SUM('Step 3'!B240:Y240)</f>
        <v>20</v>
      </c>
      <c r="C240">
        <f>SUM('Step 3'!C240:Z240)</f>
        <v>22</v>
      </c>
      <c r="D240">
        <f>SUM('Step 3'!D240:AA240)</f>
        <v>25</v>
      </c>
      <c r="E240">
        <f>SUM('Step 3'!E240:AB240)</f>
        <v>26</v>
      </c>
      <c r="F240">
        <f>SUM('Step 3'!F240:AC240)</f>
        <v>26</v>
      </c>
    </row>
    <row r="241" spans="1:6" x14ac:dyDescent="0.25">
      <c r="A241" t="s">
        <v>349</v>
      </c>
      <c r="B241">
        <f>SUM('Step 3'!B241:Y241)</f>
        <v>186</v>
      </c>
      <c r="C241">
        <f>SUM('Step 3'!C241:Z241)</f>
        <v>194</v>
      </c>
      <c r="D241">
        <f>SUM('Step 3'!D241:AA241)</f>
        <v>195</v>
      </c>
      <c r="E241">
        <f>SUM('Step 3'!E241:AB241)</f>
        <v>194</v>
      </c>
      <c r="F241">
        <f>SUM('Step 3'!F241:AC241)</f>
        <v>191</v>
      </c>
    </row>
    <row r="242" spans="1:6" x14ac:dyDescent="0.25">
      <c r="A242" t="s">
        <v>350</v>
      </c>
      <c r="B242">
        <f>SUM('Step 3'!B242:Y242)</f>
        <v>329</v>
      </c>
      <c r="C242">
        <f>SUM('Step 3'!C242:Z242)</f>
        <v>317</v>
      </c>
      <c r="D242">
        <f>SUM('Step 3'!D242:AA242)</f>
        <v>300</v>
      </c>
      <c r="E242">
        <f>SUM('Step 3'!E242:AB242)</f>
        <v>296</v>
      </c>
      <c r="F242">
        <f>SUM('Step 3'!F242:AC242)</f>
        <v>284</v>
      </c>
    </row>
    <row r="243" spans="1:6" x14ac:dyDescent="0.25">
      <c r="A243" t="s">
        <v>351</v>
      </c>
      <c r="B243">
        <f>SUM('Step 3'!B243:Y243)</f>
        <v>302</v>
      </c>
      <c r="C243">
        <f>SUM('Step 3'!C243:Z243)</f>
        <v>286</v>
      </c>
      <c r="D243">
        <f>SUM('Step 3'!D243:AA243)</f>
        <v>269</v>
      </c>
      <c r="E243">
        <f>SUM('Step 3'!E243:AB243)</f>
        <v>264</v>
      </c>
      <c r="F243">
        <f>SUM('Step 3'!F243:AC243)</f>
        <v>247</v>
      </c>
    </row>
    <row r="244" spans="1:6" x14ac:dyDescent="0.25">
      <c r="A244" t="s">
        <v>352</v>
      </c>
      <c r="B244">
        <f>SUM('Step 3'!B244:Y244)</f>
        <v>2013</v>
      </c>
      <c r="C244">
        <f>SUM('Step 3'!C244:Z244)</f>
        <v>2000</v>
      </c>
      <c r="D244">
        <f>SUM('Step 3'!D244:AA244)</f>
        <v>1987</v>
      </c>
      <c r="E244">
        <f>SUM('Step 3'!E244:AB244)</f>
        <v>1989</v>
      </c>
      <c r="F244">
        <f>SUM('Step 3'!F244:AC244)</f>
        <v>2013</v>
      </c>
    </row>
    <row r="245" spans="1:6" x14ac:dyDescent="0.25">
      <c r="A245" t="s">
        <v>353</v>
      </c>
      <c r="B245">
        <f>SUM('Step 3'!B245:Y245)</f>
        <v>753</v>
      </c>
      <c r="C245">
        <f>SUM('Step 3'!C245:Z245)</f>
        <v>744</v>
      </c>
      <c r="D245">
        <f>SUM('Step 3'!D245:AA245)</f>
        <v>744</v>
      </c>
      <c r="E245">
        <f>SUM('Step 3'!E245:AB245)</f>
        <v>741</v>
      </c>
      <c r="F245">
        <f>SUM('Step 3'!F245:AC245)</f>
        <v>735</v>
      </c>
    </row>
    <row r="246" spans="1:6" x14ac:dyDescent="0.25">
      <c r="A246" t="s">
        <v>354</v>
      </c>
      <c r="B246">
        <f>SUM('Step 3'!B246:Y246)</f>
        <v>290</v>
      </c>
      <c r="C246">
        <f>SUM('Step 3'!C246:Z246)</f>
        <v>291</v>
      </c>
      <c r="D246">
        <f>SUM('Step 3'!D246:AA246)</f>
        <v>288</v>
      </c>
      <c r="E246">
        <f>SUM('Step 3'!E246:AB246)</f>
        <v>286</v>
      </c>
      <c r="F246">
        <f>SUM('Step 3'!F246:AC246)</f>
        <v>282</v>
      </c>
    </row>
    <row r="247" spans="1:6" x14ac:dyDescent="0.25">
      <c r="A247" t="s">
        <v>355</v>
      </c>
      <c r="B247">
        <f>SUM('Step 3'!B247:Y247)</f>
        <v>454</v>
      </c>
      <c r="C247">
        <f>SUM('Step 3'!C247:Z247)</f>
        <v>453</v>
      </c>
      <c r="D247">
        <f>SUM('Step 3'!D247:AA247)</f>
        <v>457</v>
      </c>
      <c r="E247">
        <f>SUM('Step 3'!E247:AB247)</f>
        <v>465</v>
      </c>
      <c r="F247">
        <f>SUM('Step 3'!F247:AC247)</f>
        <v>475</v>
      </c>
    </row>
    <row r="248" spans="1:6" x14ac:dyDescent="0.25">
      <c r="A248" t="s">
        <v>356</v>
      </c>
      <c r="B248">
        <f>SUM('Step 3'!B248:Y248)</f>
        <v>494</v>
      </c>
      <c r="C248">
        <f>SUM('Step 3'!C248:Z248)</f>
        <v>489</v>
      </c>
      <c r="D248">
        <f>SUM('Step 3'!D248:AA248)</f>
        <v>494</v>
      </c>
      <c r="E248">
        <f>SUM('Step 3'!E248:AB248)</f>
        <v>494</v>
      </c>
      <c r="F248">
        <f>SUM('Step 3'!F248:AC248)</f>
        <v>491</v>
      </c>
    </row>
    <row r="249" spans="1:6" x14ac:dyDescent="0.25">
      <c r="A249" t="s">
        <v>357</v>
      </c>
      <c r="B249">
        <f>SUM('Step 3'!B249:Y249)</f>
        <v>39618</v>
      </c>
      <c r="C249">
        <f>SUM('Step 3'!C249:Z249)</f>
        <v>39198</v>
      </c>
      <c r="D249">
        <f>SUM('Step 3'!D249:AA249)</f>
        <v>39055</v>
      </c>
      <c r="E249">
        <f>SUM('Step 3'!E249:AB249)</f>
        <v>38709</v>
      </c>
      <c r="F249">
        <f>SUM('Step 3'!F249:AC249)</f>
        <v>38549</v>
      </c>
    </row>
    <row r="250" spans="1:6" x14ac:dyDescent="0.25">
      <c r="A250" t="s">
        <v>358</v>
      </c>
      <c r="B250">
        <f>SUM('Step 3'!B250:Y250)</f>
        <v>3607</v>
      </c>
      <c r="C250">
        <f>SUM('Step 3'!C250:Z250)</f>
        <v>3575</v>
      </c>
      <c r="D250">
        <f>SUM('Step 3'!D250:AA250)</f>
        <v>3563</v>
      </c>
      <c r="E250">
        <f>SUM('Step 3'!E250:AB250)</f>
        <v>3547</v>
      </c>
      <c r="F250">
        <f>SUM('Step 3'!F250:AC250)</f>
        <v>3564</v>
      </c>
    </row>
    <row r="251" spans="1:6" x14ac:dyDescent="0.25">
      <c r="A251" t="s">
        <v>359</v>
      </c>
      <c r="B251">
        <f>SUM('Step 3'!B251:Y251)</f>
        <v>1070</v>
      </c>
      <c r="C251">
        <f>SUM('Step 3'!C251:Z251)</f>
        <v>1086</v>
      </c>
      <c r="D251">
        <f>SUM('Step 3'!D251:AA251)</f>
        <v>1113</v>
      </c>
      <c r="E251">
        <f>SUM('Step 3'!E251:AB251)</f>
        <v>1107</v>
      </c>
      <c r="F251">
        <f>SUM('Step 3'!F251:AC251)</f>
        <v>1115</v>
      </c>
    </row>
    <row r="252" spans="1:6" x14ac:dyDescent="0.25">
      <c r="A252" t="s">
        <v>360</v>
      </c>
      <c r="B252">
        <f>SUM('Step 3'!B252:Y252)</f>
        <v>417</v>
      </c>
      <c r="C252">
        <f>SUM('Step 3'!C252:Z252)</f>
        <v>407</v>
      </c>
      <c r="D252">
        <f>SUM('Step 3'!D252:AA252)</f>
        <v>402</v>
      </c>
      <c r="E252">
        <f>SUM('Step 3'!E252:AB252)</f>
        <v>398</v>
      </c>
      <c r="F252">
        <f>SUM('Step 3'!F252:AC252)</f>
        <v>394</v>
      </c>
    </row>
    <row r="253" spans="1:6" x14ac:dyDescent="0.25">
      <c r="A253" t="s">
        <v>77</v>
      </c>
      <c r="B253">
        <f>SUM('Step 3'!B253:Y253)</f>
        <v>67</v>
      </c>
      <c r="C253">
        <f>SUM('Step 3'!C253:Z253)</f>
        <v>66</v>
      </c>
      <c r="D253">
        <f>SUM('Step 3'!D253:AA253)</f>
        <v>66</v>
      </c>
      <c r="E253">
        <f>SUM('Step 3'!E253:AB253)</f>
        <v>65</v>
      </c>
      <c r="F253">
        <f>SUM('Step 3'!F253:AC253)</f>
        <v>60</v>
      </c>
    </row>
    <row r="254" spans="1:6" x14ac:dyDescent="0.25">
      <c r="A254" t="s">
        <v>113</v>
      </c>
      <c r="B254">
        <f>SUM('Step 3'!B254:Y254)</f>
        <v>12</v>
      </c>
      <c r="C254">
        <f>SUM('Step 3'!C254:Z254)</f>
        <v>12</v>
      </c>
      <c r="D254">
        <f>SUM('Step 3'!D254:AA254)</f>
        <v>12</v>
      </c>
      <c r="E254">
        <f>SUM('Step 3'!E254:AB254)</f>
        <v>10</v>
      </c>
      <c r="F254">
        <f>SUM('Step 3'!F254:AC254)</f>
        <v>8</v>
      </c>
    </row>
    <row r="255" spans="1:6" x14ac:dyDescent="0.25">
      <c r="A255" t="s">
        <v>361</v>
      </c>
      <c r="B255">
        <f>SUM('Step 3'!B255:Y255)</f>
        <v>2837</v>
      </c>
      <c r="C255">
        <f>SUM('Step 3'!C255:Z255)</f>
        <v>2844</v>
      </c>
      <c r="D255">
        <f>SUM('Step 3'!D255:AA255)</f>
        <v>2870</v>
      </c>
      <c r="E255">
        <f>SUM('Step 3'!E255:AB255)</f>
        <v>2869</v>
      </c>
      <c r="F255">
        <f>SUM('Step 3'!F255:AC255)</f>
        <v>2867</v>
      </c>
    </row>
    <row r="256" spans="1:6" x14ac:dyDescent="0.25">
      <c r="A256" t="s">
        <v>362</v>
      </c>
      <c r="B256">
        <f>SUM('Step 3'!B256:Y256)</f>
        <v>13777</v>
      </c>
      <c r="C256">
        <f>SUM('Step 3'!C256:Z256)</f>
        <v>13685</v>
      </c>
      <c r="D256">
        <f>SUM('Step 3'!D256:AA256)</f>
        <v>13683</v>
      </c>
      <c r="E256">
        <f>SUM('Step 3'!E256:AB256)</f>
        <v>13605</v>
      </c>
      <c r="F256">
        <f>SUM('Step 3'!F256:AC256)</f>
        <v>13579</v>
      </c>
    </row>
    <row r="257" spans="1:6" x14ac:dyDescent="0.25">
      <c r="A257" t="s">
        <v>363</v>
      </c>
      <c r="B257">
        <f>SUM('Step 3'!B257:Y257)</f>
        <v>296</v>
      </c>
      <c r="C257">
        <f>SUM('Step 3'!C257:Z257)</f>
        <v>290</v>
      </c>
      <c r="D257">
        <f>SUM('Step 3'!D257:AA257)</f>
        <v>292</v>
      </c>
      <c r="E257">
        <f>SUM('Step 3'!E257:AB257)</f>
        <v>290</v>
      </c>
      <c r="F257">
        <f>SUM('Step 3'!F257:AC257)</f>
        <v>289</v>
      </c>
    </row>
    <row r="258" spans="1:6" x14ac:dyDescent="0.25">
      <c r="A258" t="s">
        <v>364</v>
      </c>
      <c r="B258">
        <f>SUM('Step 3'!B258:Y258)</f>
        <v>264</v>
      </c>
      <c r="C258">
        <f>SUM('Step 3'!C258:Z258)</f>
        <v>257</v>
      </c>
      <c r="D258">
        <f>SUM('Step 3'!D258:AA258)</f>
        <v>250</v>
      </c>
      <c r="E258">
        <f>SUM('Step 3'!E258:AB258)</f>
        <v>242</v>
      </c>
      <c r="F258">
        <f>SUM('Step 3'!F258:AC258)</f>
        <v>241</v>
      </c>
    </row>
    <row r="259" spans="1:6" x14ac:dyDescent="0.25">
      <c r="A259" t="s">
        <v>365</v>
      </c>
      <c r="B259">
        <f>SUM('Step 3'!B259:Y259)</f>
        <v>59</v>
      </c>
      <c r="C259">
        <f>SUM('Step 3'!C259:Z259)</f>
        <v>61</v>
      </c>
      <c r="D259">
        <f>SUM('Step 3'!D259:AA259)</f>
        <v>61</v>
      </c>
      <c r="E259">
        <f>SUM('Step 3'!E259:AB259)</f>
        <v>59</v>
      </c>
      <c r="F259">
        <f>SUM('Step 3'!F259:AC259)</f>
        <v>54</v>
      </c>
    </row>
    <row r="260" spans="1:6" x14ac:dyDescent="0.25">
      <c r="A260" t="s">
        <v>72</v>
      </c>
      <c r="B260">
        <f>SUM('Step 3'!B260:Y260)</f>
        <v>66</v>
      </c>
      <c r="C260">
        <f>SUM('Step 3'!C260:Z260)</f>
        <v>74</v>
      </c>
      <c r="D260">
        <f>SUM('Step 3'!D260:AA260)</f>
        <v>74</v>
      </c>
      <c r="E260">
        <f>SUM('Step 3'!E260:AB260)</f>
        <v>75</v>
      </c>
      <c r="F260">
        <f>SUM('Step 3'!F260:AC260)</f>
        <v>74</v>
      </c>
    </row>
    <row r="261" spans="1:6" x14ac:dyDescent="0.25">
      <c r="A261" t="s">
        <v>366</v>
      </c>
      <c r="B261">
        <f>SUM('Step 3'!B261:Y261)</f>
        <v>694</v>
      </c>
      <c r="C261">
        <f>SUM('Step 3'!C261:Z261)</f>
        <v>708</v>
      </c>
      <c r="D261">
        <f>SUM('Step 3'!D261:AA261)</f>
        <v>716</v>
      </c>
      <c r="E261">
        <f>SUM('Step 3'!E261:AB261)</f>
        <v>718</v>
      </c>
      <c r="F261">
        <f>SUM('Step 3'!F261:AC261)</f>
        <v>720</v>
      </c>
    </row>
    <row r="262" spans="1:6" x14ac:dyDescent="0.25">
      <c r="A262" t="s">
        <v>367</v>
      </c>
      <c r="B262">
        <f>SUM('Step 3'!B262:Y262)</f>
        <v>1982</v>
      </c>
      <c r="C262">
        <f>SUM('Step 3'!C262:Z262)</f>
        <v>1980</v>
      </c>
      <c r="D262">
        <f>SUM('Step 3'!D262:AA262)</f>
        <v>2014</v>
      </c>
      <c r="E262">
        <f>SUM('Step 3'!E262:AB262)</f>
        <v>2015</v>
      </c>
      <c r="F262">
        <f>SUM('Step 3'!F262:AC262)</f>
        <v>2042</v>
      </c>
    </row>
    <row r="263" spans="1:6" x14ac:dyDescent="0.25">
      <c r="A263" t="s">
        <v>70</v>
      </c>
      <c r="B263">
        <f>SUM('Step 3'!B263:Y263)</f>
        <v>596</v>
      </c>
      <c r="C263">
        <f>SUM('Step 3'!C263:Z263)</f>
        <v>592</v>
      </c>
      <c r="D263">
        <f>SUM('Step 3'!D263:AA263)</f>
        <v>587</v>
      </c>
      <c r="E263">
        <f>SUM('Step 3'!E263:AB263)</f>
        <v>584</v>
      </c>
      <c r="F263">
        <f>SUM('Step 3'!F263:AC263)</f>
        <v>571</v>
      </c>
    </row>
    <row r="264" spans="1:6" x14ac:dyDescent="0.25">
      <c r="A264" t="s">
        <v>368</v>
      </c>
      <c r="B264">
        <f>SUM('Step 3'!B264:Y264)</f>
        <v>781</v>
      </c>
      <c r="C264">
        <f>SUM('Step 3'!C264:Z264)</f>
        <v>761</v>
      </c>
      <c r="D264">
        <f>SUM('Step 3'!D264:AA264)</f>
        <v>754</v>
      </c>
      <c r="E264">
        <f>SUM('Step 3'!E264:AB264)</f>
        <v>745</v>
      </c>
      <c r="F264">
        <f>SUM('Step 3'!F264:AC264)</f>
        <v>740</v>
      </c>
    </row>
    <row r="265" spans="1:6" x14ac:dyDescent="0.25">
      <c r="A265" t="s">
        <v>369</v>
      </c>
      <c r="B265">
        <f>SUM('Step 3'!B265:Y265)</f>
        <v>1026</v>
      </c>
      <c r="C265">
        <f>SUM('Step 3'!C265:Z265)</f>
        <v>1010</v>
      </c>
      <c r="D265">
        <f>SUM('Step 3'!D265:AA265)</f>
        <v>1016</v>
      </c>
      <c r="E265">
        <f>SUM('Step 3'!E265:AB265)</f>
        <v>1008</v>
      </c>
      <c r="F265">
        <f>SUM('Step 3'!F265:AC265)</f>
        <v>1011</v>
      </c>
    </row>
    <row r="266" spans="1:6" x14ac:dyDescent="0.25">
      <c r="A266" t="s">
        <v>370</v>
      </c>
      <c r="B266">
        <f>SUM('Step 3'!B266:Y266)</f>
        <v>13190</v>
      </c>
      <c r="C266">
        <f>SUM('Step 3'!C266:Z266)</f>
        <v>13123</v>
      </c>
      <c r="D266">
        <f>SUM('Step 3'!D266:AA266)</f>
        <v>13145</v>
      </c>
      <c r="E266">
        <f>SUM('Step 3'!E266:AB266)</f>
        <v>13088</v>
      </c>
      <c r="F266">
        <f>SUM('Step 3'!F266:AC266)</f>
        <v>13099</v>
      </c>
    </row>
    <row r="267" spans="1:6" x14ac:dyDescent="0.25">
      <c r="A267" t="s">
        <v>371</v>
      </c>
      <c r="B267">
        <f>SUM('Step 3'!B267:Y267)</f>
        <v>37637</v>
      </c>
      <c r="C267">
        <f>SUM('Step 3'!C267:Z267)</f>
        <v>37275</v>
      </c>
      <c r="D267">
        <f>SUM('Step 3'!D267:AA267)</f>
        <v>37221</v>
      </c>
      <c r="E267">
        <f>SUM('Step 3'!E267:AB267)</f>
        <v>37020</v>
      </c>
      <c r="F267">
        <f>SUM('Step 3'!F267:AC267)</f>
        <v>36977</v>
      </c>
    </row>
    <row r="268" spans="1:6" x14ac:dyDescent="0.25">
      <c r="A268" t="s">
        <v>372</v>
      </c>
      <c r="B268">
        <f>SUM('Step 3'!B268:Y268)</f>
        <v>387</v>
      </c>
      <c r="C268">
        <f>SUM('Step 3'!C268:Z268)</f>
        <v>377</v>
      </c>
      <c r="D268">
        <f>SUM('Step 3'!D268:AA268)</f>
        <v>369</v>
      </c>
      <c r="E268">
        <f>SUM('Step 3'!E268:AB268)</f>
        <v>356</v>
      </c>
      <c r="F268">
        <f>SUM('Step 3'!F268:AC268)</f>
        <v>356</v>
      </c>
    </row>
    <row r="269" spans="1:6" x14ac:dyDescent="0.25">
      <c r="A269" t="s">
        <v>373</v>
      </c>
      <c r="B269">
        <f>SUM('Step 3'!B269:Y269)</f>
        <v>902</v>
      </c>
      <c r="C269">
        <f>SUM('Step 3'!C269:Z269)</f>
        <v>891</v>
      </c>
      <c r="D269">
        <f>SUM('Step 3'!D269:AA269)</f>
        <v>887</v>
      </c>
      <c r="E269">
        <f>SUM('Step 3'!E269:AB269)</f>
        <v>877</v>
      </c>
      <c r="F269">
        <f>SUM('Step 3'!F269:AC269)</f>
        <v>869</v>
      </c>
    </row>
    <row r="270" spans="1:6" x14ac:dyDescent="0.25">
      <c r="A270" t="s">
        <v>374</v>
      </c>
      <c r="B270">
        <f>SUM('Step 3'!B270:Y270)</f>
        <v>890</v>
      </c>
      <c r="C270">
        <f>SUM('Step 3'!C270:Z270)</f>
        <v>892</v>
      </c>
      <c r="D270">
        <f>SUM('Step 3'!D270:AA270)</f>
        <v>912</v>
      </c>
      <c r="E270">
        <f>SUM('Step 3'!E270:AB270)</f>
        <v>924</v>
      </c>
      <c r="F270">
        <f>SUM('Step 3'!F270:AC270)</f>
        <v>948</v>
      </c>
    </row>
    <row r="271" spans="1:6" x14ac:dyDescent="0.25">
      <c r="A271" t="s">
        <v>375</v>
      </c>
      <c r="B271">
        <f>SUM('Step 3'!B271:Y271)</f>
        <v>1434</v>
      </c>
      <c r="C271">
        <f>SUM('Step 3'!C271:Z271)</f>
        <v>1405</v>
      </c>
      <c r="D271">
        <f>SUM('Step 3'!D271:AA271)</f>
        <v>1376</v>
      </c>
      <c r="E271">
        <f>SUM('Step 3'!E271:AB271)</f>
        <v>1357</v>
      </c>
      <c r="F271">
        <f>SUM('Step 3'!F271:AC271)</f>
        <v>1363</v>
      </c>
    </row>
    <row r="272" spans="1:6" x14ac:dyDescent="0.25">
      <c r="A272" t="s">
        <v>376</v>
      </c>
      <c r="B272">
        <f>SUM('Step 3'!B272:Y272)</f>
        <v>11197</v>
      </c>
      <c r="C272">
        <f>SUM('Step 3'!C272:Z272)</f>
        <v>11135</v>
      </c>
      <c r="D272">
        <f>SUM('Step 3'!D272:AA272)</f>
        <v>11129</v>
      </c>
      <c r="E272">
        <f>SUM('Step 3'!E272:AB272)</f>
        <v>11061</v>
      </c>
      <c r="F272">
        <f>SUM('Step 3'!F272:AC272)</f>
        <v>11006</v>
      </c>
    </row>
    <row r="273" spans="1:6" x14ac:dyDescent="0.25">
      <c r="A273" t="s">
        <v>51</v>
      </c>
      <c r="B273">
        <f>SUM('Step 3'!B273:Y273)</f>
        <v>0</v>
      </c>
      <c r="C273">
        <f>SUM('Step 3'!C273:Z273)</f>
        <v>0</v>
      </c>
      <c r="D273">
        <f>SUM('Step 3'!D273:AA273)</f>
        <v>0</v>
      </c>
      <c r="E273">
        <f>SUM('Step 3'!E273:AB273)</f>
        <v>0</v>
      </c>
      <c r="F273">
        <f>SUM('Step 3'!F273:AC273)</f>
        <v>2</v>
      </c>
    </row>
    <row r="274" spans="1:6" x14ac:dyDescent="0.25">
      <c r="A274" t="s">
        <v>377</v>
      </c>
      <c r="B274">
        <f>SUM('Step 3'!B274:Y274)</f>
        <v>1934</v>
      </c>
      <c r="C274">
        <f>SUM('Step 3'!C274:Z274)</f>
        <v>1926</v>
      </c>
      <c r="D274">
        <f>SUM('Step 3'!D274:AA274)</f>
        <v>1939</v>
      </c>
      <c r="E274">
        <f>SUM('Step 3'!E274:AB274)</f>
        <v>1929</v>
      </c>
      <c r="F274">
        <f>SUM('Step 3'!F274:AC274)</f>
        <v>1919</v>
      </c>
    </row>
    <row r="275" spans="1:6" x14ac:dyDescent="0.25">
      <c r="A275" t="s">
        <v>378</v>
      </c>
      <c r="B275">
        <f>SUM('Step 3'!B275:Y275)</f>
        <v>3620</v>
      </c>
      <c r="C275">
        <f>SUM('Step 3'!C275:Z275)</f>
        <v>3636</v>
      </c>
      <c r="D275">
        <f>SUM('Step 3'!D275:AA275)</f>
        <v>3648</v>
      </c>
      <c r="E275">
        <f>SUM('Step 3'!E275:AB275)</f>
        <v>3635</v>
      </c>
      <c r="F275">
        <f>SUM('Step 3'!F275:AC275)</f>
        <v>3610</v>
      </c>
    </row>
    <row r="276" spans="1:6" x14ac:dyDescent="0.25">
      <c r="A276" t="s">
        <v>379</v>
      </c>
      <c r="B276">
        <f>SUM('Step 3'!B276:Y276)</f>
        <v>790</v>
      </c>
      <c r="C276">
        <f>SUM('Step 3'!C276:Z276)</f>
        <v>780</v>
      </c>
      <c r="D276">
        <f>SUM('Step 3'!D276:AA276)</f>
        <v>756</v>
      </c>
      <c r="E276">
        <f>SUM('Step 3'!E276:AB276)</f>
        <v>748</v>
      </c>
      <c r="F276">
        <f>SUM('Step 3'!F276:AC276)</f>
        <v>738</v>
      </c>
    </row>
    <row r="277" spans="1:6" x14ac:dyDescent="0.25">
      <c r="A277" t="s">
        <v>380</v>
      </c>
      <c r="B277">
        <f>SUM('Step 3'!B277:Y277)</f>
        <v>310</v>
      </c>
      <c r="C277">
        <f>SUM('Step 3'!C277:Z277)</f>
        <v>300</v>
      </c>
      <c r="D277">
        <f>SUM('Step 3'!D277:AA277)</f>
        <v>307</v>
      </c>
      <c r="E277">
        <f>SUM('Step 3'!E277:AB277)</f>
        <v>310</v>
      </c>
      <c r="F277">
        <f>SUM('Step 3'!F277:AC277)</f>
        <v>315</v>
      </c>
    </row>
    <row r="278" spans="1:6" x14ac:dyDescent="0.25">
      <c r="A278" t="s">
        <v>381</v>
      </c>
      <c r="B278">
        <f>SUM('Step 3'!B278:Y278)</f>
        <v>2891</v>
      </c>
      <c r="C278">
        <f>SUM('Step 3'!C278:Z278)</f>
        <v>2881</v>
      </c>
      <c r="D278">
        <f>SUM('Step 3'!D278:AA278)</f>
        <v>2881</v>
      </c>
      <c r="E278">
        <f>SUM('Step 3'!E278:AB278)</f>
        <v>2868</v>
      </c>
      <c r="F278">
        <f>SUM('Step 3'!F278:AC278)</f>
        <v>2875</v>
      </c>
    </row>
    <row r="279" spans="1:6" x14ac:dyDescent="0.25">
      <c r="A279" t="s">
        <v>382</v>
      </c>
      <c r="B279">
        <f>SUM('Step 3'!B279:Y279)</f>
        <v>1110</v>
      </c>
      <c r="C279">
        <f>SUM('Step 3'!C279:Z279)</f>
        <v>1076</v>
      </c>
      <c r="D279">
        <f>SUM('Step 3'!D279:AA279)</f>
        <v>1057</v>
      </c>
      <c r="E279">
        <f>SUM('Step 3'!E279:AB279)</f>
        <v>1035</v>
      </c>
      <c r="F279">
        <f>SUM('Step 3'!F279:AC279)</f>
        <v>1033</v>
      </c>
    </row>
    <row r="280" spans="1:6" x14ac:dyDescent="0.25">
      <c r="A280" t="s">
        <v>383</v>
      </c>
      <c r="B280">
        <f>SUM('Step 3'!B280:Y280)</f>
        <v>282</v>
      </c>
      <c r="C280">
        <f>SUM('Step 3'!C280:Z280)</f>
        <v>277</v>
      </c>
      <c r="D280">
        <f>SUM('Step 3'!D280:AA280)</f>
        <v>280</v>
      </c>
      <c r="E280">
        <f>SUM('Step 3'!E280:AB280)</f>
        <v>291</v>
      </c>
      <c r="F280">
        <f>SUM('Step 3'!F280:AC280)</f>
        <v>296</v>
      </c>
    </row>
    <row r="281" spans="1:6" x14ac:dyDescent="0.25">
      <c r="A281" t="s">
        <v>384</v>
      </c>
      <c r="B281">
        <f>SUM('Step 3'!B281:Y281)</f>
        <v>1259</v>
      </c>
      <c r="C281">
        <f>SUM('Step 3'!C281:Z281)</f>
        <v>1253</v>
      </c>
      <c r="D281">
        <f>SUM('Step 3'!D281:AA281)</f>
        <v>1258</v>
      </c>
      <c r="E281">
        <f>SUM('Step 3'!E281:AB281)</f>
        <v>1247</v>
      </c>
      <c r="F281">
        <f>SUM('Step 3'!F281:AC281)</f>
        <v>1241</v>
      </c>
    </row>
    <row r="282" spans="1:6" x14ac:dyDescent="0.25">
      <c r="A282" t="s">
        <v>385</v>
      </c>
      <c r="B282">
        <f>SUM('Step 3'!B282:Y282)</f>
        <v>834</v>
      </c>
      <c r="C282">
        <f>SUM('Step 3'!C282:Z282)</f>
        <v>815</v>
      </c>
      <c r="D282">
        <f>SUM('Step 3'!D282:AA282)</f>
        <v>805</v>
      </c>
      <c r="E282">
        <f>SUM('Step 3'!E282:AB282)</f>
        <v>799</v>
      </c>
      <c r="F282">
        <f>SUM('Step 3'!F282:AC282)</f>
        <v>793</v>
      </c>
    </row>
    <row r="283" spans="1:6" x14ac:dyDescent="0.25">
      <c r="A283" t="s">
        <v>386</v>
      </c>
      <c r="B283">
        <f>SUM('Step 3'!B283:Y283)</f>
        <v>72</v>
      </c>
      <c r="C283">
        <f>SUM('Step 3'!C283:Z283)</f>
        <v>72</v>
      </c>
      <c r="D283">
        <f>SUM('Step 3'!D283:AA283)</f>
        <v>72</v>
      </c>
      <c r="E283">
        <f>SUM('Step 3'!E283:AB283)</f>
        <v>72</v>
      </c>
      <c r="F283">
        <f>SUM('Step 3'!F283:AC283)</f>
        <v>73</v>
      </c>
    </row>
    <row r="284" spans="1:6" x14ac:dyDescent="0.25">
      <c r="A284" t="s">
        <v>387</v>
      </c>
      <c r="B284">
        <f>SUM('Step 3'!B284:Y284)</f>
        <v>353</v>
      </c>
      <c r="C284">
        <f>SUM('Step 3'!C284:Z284)</f>
        <v>344</v>
      </c>
      <c r="D284">
        <f>SUM('Step 3'!D284:AA284)</f>
        <v>328</v>
      </c>
      <c r="E284">
        <f>SUM('Step 3'!E284:AB284)</f>
        <v>316</v>
      </c>
      <c r="F284">
        <f>SUM('Step 3'!F284:AC284)</f>
        <v>306</v>
      </c>
    </row>
    <row r="285" spans="1:6" x14ac:dyDescent="0.25">
      <c r="A285" t="s">
        <v>388</v>
      </c>
      <c r="B285">
        <f>SUM('Step 3'!B285:Y285)</f>
        <v>118</v>
      </c>
      <c r="C285">
        <f>SUM('Step 3'!C285:Z285)</f>
        <v>118</v>
      </c>
      <c r="D285">
        <f>SUM('Step 3'!D285:AA285)</f>
        <v>118</v>
      </c>
      <c r="E285">
        <f>SUM('Step 3'!E285:AB285)</f>
        <v>117</v>
      </c>
      <c r="F285">
        <f>SUM('Step 3'!F285:AC285)</f>
        <v>117</v>
      </c>
    </row>
    <row r="286" spans="1:6" x14ac:dyDescent="0.25">
      <c r="A286" t="s">
        <v>389</v>
      </c>
      <c r="B286">
        <f>SUM('Step 3'!B286:Y286)</f>
        <v>499</v>
      </c>
      <c r="C286">
        <f>SUM('Step 3'!C286:Z286)</f>
        <v>478</v>
      </c>
      <c r="D286">
        <f>SUM('Step 3'!D286:AA286)</f>
        <v>453</v>
      </c>
      <c r="E286">
        <f>SUM('Step 3'!E286:AB286)</f>
        <v>432</v>
      </c>
      <c r="F286">
        <f>SUM('Step 3'!F286:AC286)</f>
        <v>423</v>
      </c>
    </row>
    <row r="287" spans="1:6" x14ac:dyDescent="0.25">
      <c r="A287" t="s">
        <v>390</v>
      </c>
      <c r="B287">
        <f>SUM('Step 3'!B287:Y287)</f>
        <v>145</v>
      </c>
      <c r="C287">
        <f>SUM('Step 3'!C287:Z287)</f>
        <v>144</v>
      </c>
      <c r="D287">
        <f>SUM('Step 3'!D287:AA287)</f>
        <v>143</v>
      </c>
      <c r="E287">
        <f>SUM('Step 3'!E287:AB287)</f>
        <v>141</v>
      </c>
      <c r="F287">
        <f>SUM('Step 3'!F287:AC287)</f>
        <v>136</v>
      </c>
    </row>
    <row r="288" spans="1:6" x14ac:dyDescent="0.25">
      <c r="A288" t="s">
        <v>391</v>
      </c>
      <c r="B288">
        <f>SUM('Step 3'!B288:Y288)</f>
        <v>1666</v>
      </c>
      <c r="C288">
        <f>SUM('Step 3'!C288:Z288)</f>
        <v>1661</v>
      </c>
      <c r="D288">
        <f>SUM('Step 3'!D288:AA288)</f>
        <v>1663</v>
      </c>
      <c r="E288">
        <f>SUM('Step 3'!E288:AB288)</f>
        <v>1651</v>
      </c>
      <c r="F288">
        <f>SUM('Step 3'!F288:AC288)</f>
        <v>1659</v>
      </c>
    </row>
    <row r="289" spans="1:6" x14ac:dyDescent="0.25">
      <c r="A289" t="s">
        <v>392</v>
      </c>
      <c r="B289">
        <f>SUM('Step 3'!B289:Y289)</f>
        <v>741</v>
      </c>
      <c r="C289">
        <f>SUM('Step 3'!C289:Z289)</f>
        <v>747</v>
      </c>
      <c r="D289">
        <f>SUM('Step 3'!D289:AA289)</f>
        <v>763</v>
      </c>
      <c r="E289">
        <f>SUM('Step 3'!E289:AB289)</f>
        <v>774</v>
      </c>
      <c r="F289">
        <f>SUM('Step 3'!F289:AC289)</f>
        <v>783</v>
      </c>
    </row>
    <row r="290" spans="1:6" x14ac:dyDescent="0.25">
      <c r="A290" t="s">
        <v>393</v>
      </c>
      <c r="B290">
        <f>SUM('Step 3'!B290:Y290)</f>
        <v>7005</v>
      </c>
      <c r="C290">
        <f>SUM('Step 3'!C290:Z290)</f>
        <v>7004</v>
      </c>
      <c r="D290">
        <f>SUM('Step 3'!D290:AA290)</f>
        <v>6993</v>
      </c>
      <c r="E290">
        <f>SUM('Step 3'!E290:AB290)</f>
        <v>6964</v>
      </c>
      <c r="F290">
        <f>SUM('Step 3'!F290:AC290)</f>
        <v>6945</v>
      </c>
    </row>
    <row r="291" spans="1:6" x14ac:dyDescent="0.25">
      <c r="A291" t="s">
        <v>394</v>
      </c>
      <c r="B291">
        <f>SUM('Step 3'!B291:Y291)</f>
        <v>302</v>
      </c>
      <c r="C291">
        <f>SUM('Step 3'!C291:Z291)</f>
        <v>303</v>
      </c>
      <c r="D291">
        <f>SUM('Step 3'!D291:AA291)</f>
        <v>306</v>
      </c>
      <c r="E291">
        <f>SUM('Step 3'!E291:AB291)</f>
        <v>304</v>
      </c>
      <c r="F291">
        <f>SUM('Step 3'!F291:AC291)</f>
        <v>302</v>
      </c>
    </row>
    <row r="292" spans="1:6" x14ac:dyDescent="0.25">
      <c r="A292" t="s">
        <v>74</v>
      </c>
      <c r="B292">
        <f>SUM('Step 3'!B292:Y292)</f>
        <v>31</v>
      </c>
      <c r="C292">
        <f>SUM('Step 3'!C292:Z292)</f>
        <v>31</v>
      </c>
      <c r="D292">
        <f>SUM('Step 3'!D292:AA292)</f>
        <v>31</v>
      </c>
      <c r="E292">
        <f>SUM('Step 3'!E292:AB292)</f>
        <v>31</v>
      </c>
      <c r="F292">
        <f>SUM('Step 3'!F292:AC292)</f>
        <v>28</v>
      </c>
    </row>
    <row r="293" spans="1:6" x14ac:dyDescent="0.25">
      <c r="A293" t="s">
        <v>395</v>
      </c>
      <c r="B293">
        <f>SUM('Step 3'!B293:Y293)</f>
        <v>1208</v>
      </c>
      <c r="C293">
        <f>SUM('Step 3'!C293:Z293)</f>
        <v>1200</v>
      </c>
      <c r="D293">
        <f>SUM('Step 3'!D293:AA293)</f>
        <v>1195</v>
      </c>
      <c r="E293">
        <f>SUM('Step 3'!E293:AB293)</f>
        <v>1180</v>
      </c>
      <c r="F293">
        <f>SUM('Step 3'!F293:AC293)</f>
        <v>1164</v>
      </c>
    </row>
    <row r="294" spans="1:6" x14ac:dyDescent="0.25">
      <c r="A294" t="s">
        <v>396</v>
      </c>
      <c r="B294">
        <f>SUM('Step 3'!B294:Y294)</f>
        <v>2118</v>
      </c>
      <c r="C294">
        <f>SUM('Step 3'!C294:Z294)</f>
        <v>2110</v>
      </c>
      <c r="D294">
        <f>SUM('Step 3'!D294:AA294)</f>
        <v>2100</v>
      </c>
      <c r="E294">
        <f>SUM('Step 3'!E294:AB294)</f>
        <v>2077</v>
      </c>
      <c r="F294">
        <f>SUM('Step 3'!F294:AC294)</f>
        <v>2053</v>
      </c>
    </row>
    <row r="295" spans="1:6" x14ac:dyDescent="0.25">
      <c r="A295" t="s">
        <v>397</v>
      </c>
      <c r="B295">
        <f>SUM('Step 3'!B295:Y295)</f>
        <v>1781</v>
      </c>
      <c r="C295">
        <f>SUM('Step 3'!C295:Z295)</f>
        <v>1781</v>
      </c>
      <c r="D295">
        <f>SUM('Step 3'!D295:AA295)</f>
        <v>1804</v>
      </c>
      <c r="E295">
        <f>SUM('Step 3'!E295:AB295)</f>
        <v>1814</v>
      </c>
      <c r="F295">
        <f>SUM('Step 3'!F295:AC295)</f>
        <v>1801</v>
      </c>
    </row>
    <row r="296" spans="1:6" x14ac:dyDescent="0.25">
      <c r="A296" t="s">
        <v>52</v>
      </c>
      <c r="B296">
        <f>SUM('Step 3'!B296:Y296)</f>
        <v>0</v>
      </c>
      <c r="C296">
        <f>SUM('Step 3'!C296:Z296)</f>
        <v>0</v>
      </c>
      <c r="D296">
        <f>SUM('Step 3'!D296:AA296)</f>
        <v>0</v>
      </c>
      <c r="E296">
        <f>SUM('Step 3'!E296:AB296)</f>
        <v>0</v>
      </c>
      <c r="F296">
        <f>SUM('Step 3'!F296:AC296)</f>
        <v>0</v>
      </c>
    </row>
    <row r="297" spans="1:6" x14ac:dyDescent="0.25">
      <c r="A297" t="s">
        <v>398</v>
      </c>
      <c r="B297">
        <f>SUM('Step 3'!B297:Y297)</f>
        <v>468507</v>
      </c>
      <c r="C297">
        <f>SUM('Step 3'!C297:Z297)</f>
        <v>465159</v>
      </c>
      <c r="D297">
        <f>SUM('Step 3'!D297:AA297)</f>
        <v>464736</v>
      </c>
      <c r="E297">
        <f>SUM('Step 3'!E297:AB297)</f>
        <v>462410</v>
      </c>
      <c r="F297">
        <f>SUM('Step 3'!F297:AC297)</f>
        <v>461272</v>
      </c>
    </row>
    <row r="298" spans="1:6" x14ac:dyDescent="0.25">
      <c r="A298" t="s">
        <v>399</v>
      </c>
      <c r="B298">
        <f>SUM('Step 3'!B298:Y298)</f>
        <v>688</v>
      </c>
      <c r="C298">
        <f>SUM('Step 3'!C298:Z298)</f>
        <v>664</v>
      </c>
      <c r="D298">
        <f>SUM('Step 3'!D298:AA298)</f>
        <v>655</v>
      </c>
      <c r="E298">
        <f>SUM('Step 3'!E298:AB298)</f>
        <v>650</v>
      </c>
      <c r="F298">
        <f>SUM('Step 3'!F298:AC298)</f>
        <v>651</v>
      </c>
    </row>
    <row r="299" spans="1:6" x14ac:dyDescent="0.25">
      <c r="A299" t="s">
        <v>400</v>
      </c>
      <c r="B299">
        <f>SUM('Step 3'!B299:Y299)</f>
        <v>613</v>
      </c>
      <c r="C299">
        <f>SUM('Step 3'!C299:Z299)</f>
        <v>617</v>
      </c>
      <c r="D299">
        <f>SUM('Step 3'!D299:AA299)</f>
        <v>641</v>
      </c>
      <c r="E299">
        <f>SUM('Step 3'!E299:AB299)</f>
        <v>660</v>
      </c>
      <c r="F299">
        <f>SUM('Step 3'!F299:AC299)</f>
        <v>676</v>
      </c>
    </row>
    <row r="300" spans="1:6" x14ac:dyDescent="0.25">
      <c r="A300" t="s">
        <v>401</v>
      </c>
      <c r="B300">
        <f>SUM('Step 3'!B300:Y300)</f>
        <v>260</v>
      </c>
      <c r="C300">
        <f>SUM('Step 3'!C300:Z300)</f>
        <v>253</v>
      </c>
      <c r="D300">
        <f>SUM('Step 3'!D300:AA300)</f>
        <v>245</v>
      </c>
      <c r="E300">
        <f>SUM('Step 3'!E300:AB300)</f>
        <v>242</v>
      </c>
      <c r="F300">
        <f>SUM('Step 3'!F300:AC300)</f>
        <v>247</v>
      </c>
    </row>
    <row r="301" spans="1:6" x14ac:dyDescent="0.25">
      <c r="A301" t="s">
        <v>402</v>
      </c>
      <c r="B301">
        <f>SUM('Step 3'!B301:Y301)</f>
        <v>483</v>
      </c>
      <c r="C301">
        <f>SUM('Step 3'!C301:Z301)</f>
        <v>471</v>
      </c>
      <c r="D301">
        <f>SUM('Step 3'!D301:AA301)</f>
        <v>461</v>
      </c>
      <c r="E301">
        <f>SUM('Step 3'!E301:AB301)</f>
        <v>459</v>
      </c>
      <c r="F301">
        <f>SUM('Step 3'!F301:AC301)</f>
        <v>455</v>
      </c>
    </row>
    <row r="302" spans="1:6" x14ac:dyDescent="0.25">
      <c r="A302" t="s">
        <v>403</v>
      </c>
      <c r="B302">
        <f>SUM('Step 3'!B302:Y302)</f>
        <v>139</v>
      </c>
      <c r="C302">
        <f>SUM('Step 3'!C302:Z302)</f>
        <v>144</v>
      </c>
      <c r="D302">
        <f>SUM('Step 3'!D302:AA302)</f>
        <v>151</v>
      </c>
      <c r="E302">
        <f>SUM('Step 3'!E302:AB302)</f>
        <v>158</v>
      </c>
      <c r="F302">
        <f>SUM('Step 3'!F302:AC302)</f>
        <v>167</v>
      </c>
    </row>
    <row r="303" spans="1:6" x14ac:dyDescent="0.25">
      <c r="A303" t="s">
        <v>404</v>
      </c>
      <c r="B303">
        <f>SUM('Step 3'!B303:Y303)</f>
        <v>104</v>
      </c>
      <c r="C303">
        <f>SUM('Step 3'!C303:Z303)</f>
        <v>107</v>
      </c>
      <c r="D303">
        <f>SUM('Step 3'!D303:AA303)</f>
        <v>109</v>
      </c>
      <c r="E303">
        <f>SUM('Step 3'!E303:AB303)</f>
        <v>111</v>
      </c>
      <c r="F303">
        <f>SUM('Step 3'!F303:AC303)</f>
        <v>114</v>
      </c>
    </row>
    <row r="304" spans="1:6" x14ac:dyDescent="0.25">
      <c r="A304" t="s">
        <v>405</v>
      </c>
      <c r="B304">
        <f>SUM('Step 3'!B304:Y304)</f>
        <v>37</v>
      </c>
      <c r="C304">
        <f>SUM('Step 3'!C304:Z304)</f>
        <v>37</v>
      </c>
      <c r="D304">
        <f>SUM('Step 3'!D304:AA304)</f>
        <v>40</v>
      </c>
      <c r="E304">
        <f>SUM('Step 3'!E304:AB304)</f>
        <v>41</v>
      </c>
      <c r="F304">
        <f>SUM('Step 3'!F304:AC304)</f>
        <v>41</v>
      </c>
    </row>
    <row r="305" spans="1:6" x14ac:dyDescent="0.25">
      <c r="A305" t="s">
        <v>78</v>
      </c>
      <c r="B305">
        <f>SUM('Step 3'!B305:Y305)</f>
        <v>363</v>
      </c>
      <c r="C305">
        <f>SUM('Step 3'!C305:Z305)</f>
        <v>362</v>
      </c>
      <c r="D305">
        <f>SUM('Step 3'!D305:AA305)</f>
        <v>355</v>
      </c>
      <c r="E305">
        <f>SUM('Step 3'!E305:AB305)</f>
        <v>354</v>
      </c>
      <c r="F305">
        <f>SUM('Step 3'!F305:AC305)</f>
        <v>354</v>
      </c>
    </row>
    <row r="306" spans="1:6" x14ac:dyDescent="0.25">
      <c r="A306" t="s">
        <v>47</v>
      </c>
      <c r="B306">
        <f>SUM('Step 3'!B306:Y306)</f>
        <v>30</v>
      </c>
      <c r="C306">
        <f>SUM('Step 3'!C306:Z306)</f>
        <v>30</v>
      </c>
      <c r="D306">
        <f>SUM('Step 3'!D306:AA306)</f>
        <v>30</v>
      </c>
      <c r="E306">
        <f>SUM('Step 3'!E306:AB306)</f>
        <v>30</v>
      </c>
      <c r="F306">
        <f>SUM('Step 3'!F306:AC306)</f>
        <v>30</v>
      </c>
    </row>
    <row r="307" spans="1:6" x14ac:dyDescent="0.25">
      <c r="A307" t="s">
        <v>406</v>
      </c>
      <c r="B307">
        <f>SUM('Step 3'!B307:Y307)</f>
        <v>905</v>
      </c>
      <c r="C307">
        <f>SUM('Step 3'!C307:Z307)</f>
        <v>907</v>
      </c>
      <c r="D307">
        <f>SUM('Step 3'!D307:AA307)</f>
        <v>933</v>
      </c>
      <c r="E307">
        <f>SUM('Step 3'!E307:AB307)</f>
        <v>939</v>
      </c>
      <c r="F307">
        <f>SUM('Step 3'!F307:AC307)</f>
        <v>953</v>
      </c>
    </row>
    <row r="308" spans="1:6" x14ac:dyDescent="0.25">
      <c r="A308" t="s">
        <v>407</v>
      </c>
      <c r="B308">
        <f>SUM('Step 3'!B308:Y308)</f>
        <v>53</v>
      </c>
      <c r="C308">
        <f>SUM('Step 3'!C308:Z308)</f>
        <v>53</v>
      </c>
      <c r="D308">
        <f>SUM('Step 3'!D308:AA308)</f>
        <v>56</v>
      </c>
      <c r="E308">
        <f>SUM('Step 3'!E308:AB308)</f>
        <v>57</v>
      </c>
      <c r="F308">
        <f>SUM('Step 3'!F308:AC308)</f>
        <v>59</v>
      </c>
    </row>
    <row r="309" spans="1:6" x14ac:dyDescent="0.25">
      <c r="A309" t="s">
        <v>408</v>
      </c>
      <c r="B309">
        <f>SUM('Step 3'!B309:Y309)</f>
        <v>88</v>
      </c>
      <c r="C309">
        <f>SUM('Step 3'!C309:Z309)</f>
        <v>88</v>
      </c>
      <c r="D309">
        <f>SUM('Step 3'!D309:AA309)</f>
        <v>90</v>
      </c>
      <c r="E309">
        <f>SUM('Step 3'!E309:AB309)</f>
        <v>89</v>
      </c>
      <c r="F309">
        <f>SUM('Step 3'!F309:AC309)</f>
        <v>90</v>
      </c>
    </row>
    <row r="310" spans="1:6" x14ac:dyDescent="0.25">
      <c r="A310" t="s">
        <v>79</v>
      </c>
      <c r="B310">
        <f>SUM('Step 3'!B310:Y310)</f>
        <v>582</v>
      </c>
      <c r="C310">
        <f>SUM('Step 3'!C310:Z310)</f>
        <v>592</v>
      </c>
      <c r="D310">
        <f>SUM('Step 3'!D310:AA310)</f>
        <v>586</v>
      </c>
      <c r="E310">
        <f>SUM('Step 3'!E310:AB310)</f>
        <v>576</v>
      </c>
      <c r="F310">
        <f>SUM('Step 3'!F310:AC310)</f>
        <v>572</v>
      </c>
    </row>
    <row r="311" spans="1:6" x14ac:dyDescent="0.25">
      <c r="A311" t="s">
        <v>409</v>
      </c>
      <c r="B311">
        <f>SUM('Step 3'!B311:Y311)</f>
        <v>215</v>
      </c>
      <c r="C311">
        <f>SUM('Step 3'!C311:Z311)</f>
        <v>218</v>
      </c>
      <c r="D311">
        <f>SUM('Step 3'!D311:AA311)</f>
        <v>220</v>
      </c>
      <c r="E311">
        <f>SUM('Step 3'!E311:AB311)</f>
        <v>213</v>
      </c>
      <c r="F311">
        <f>SUM('Step 3'!F311:AC311)</f>
        <v>214</v>
      </c>
    </row>
    <row r="312" spans="1:6" x14ac:dyDescent="0.25">
      <c r="A312" t="s">
        <v>410</v>
      </c>
      <c r="B312">
        <f>SUM('Step 3'!B312:Y312)</f>
        <v>99</v>
      </c>
      <c r="C312">
        <f>SUM('Step 3'!C312:Z312)</f>
        <v>95</v>
      </c>
      <c r="D312">
        <f>SUM('Step 3'!D312:AA312)</f>
        <v>94</v>
      </c>
      <c r="E312">
        <f>SUM('Step 3'!E312:AB312)</f>
        <v>92</v>
      </c>
      <c r="F312">
        <f>SUM('Step 3'!F312:AC312)</f>
        <v>90</v>
      </c>
    </row>
    <row r="313" spans="1:6" x14ac:dyDescent="0.25">
      <c r="A313" t="s">
        <v>122</v>
      </c>
      <c r="B313">
        <f>SUM('Step 3'!B313:Y313)</f>
        <v>1117</v>
      </c>
      <c r="C313">
        <f>SUM('Step 3'!C313:Z313)</f>
        <v>1086</v>
      </c>
      <c r="D313">
        <f>SUM('Step 3'!D313:AA313)</f>
        <v>1046</v>
      </c>
      <c r="E313">
        <f>SUM('Step 3'!E313:AB313)</f>
        <v>1028</v>
      </c>
      <c r="F313">
        <f>SUM('Step 3'!F313:AC313)</f>
        <v>1018</v>
      </c>
    </row>
    <row r="314" spans="1:6" x14ac:dyDescent="0.25">
      <c r="A314" t="s">
        <v>93</v>
      </c>
      <c r="B314">
        <f>SUM('Step 3'!B314:Y314)</f>
        <v>783</v>
      </c>
      <c r="C314">
        <f>SUM('Step 3'!C314:Z314)</f>
        <v>776</v>
      </c>
      <c r="D314">
        <f>SUM('Step 3'!D314:AA314)</f>
        <v>778</v>
      </c>
      <c r="E314">
        <f>SUM('Step 3'!E314:AB314)</f>
        <v>776</v>
      </c>
      <c r="F314">
        <f>SUM('Step 3'!F314:AC314)</f>
        <v>764</v>
      </c>
    </row>
    <row r="315" spans="1:6" x14ac:dyDescent="0.25">
      <c r="A315" t="s">
        <v>411</v>
      </c>
      <c r="B315">
        <f>SUM('Step 3'!B315:Y315)</f>
        <v>1133</v>
      </c>
      <c r="C315">
        <f>SUM('Step 3'!C315:Z315)</f>
        <v>1129</v>
      </c>
      <c r="D315">
        <f>SUM('Step 3'!D315:AA315)</f>
        <v>1120</v>
      </c>
      <c r="E315">
        <f>SUM('Step 3'!E315:AB315)</f>
        <v>1123</v>
      </c>
      <c r="F315">
        <f>SUM('Step 3'!F315:AC315)</f>
        <v>1125</v>
      </c>
    </row>
    <row r="316" spans="1:6" x14ac:dyDescent="0.25">
      <c r="A316" t="s">
        <v>412</v>
      </c>
      <c r="B316">
        <f>SUM('Step 3'!B316:Y316)</f>
        <v>1738</v>
      </c>
      <c r="C316">
        <f>SUM('Step 3'!C316:Z316)</f>
        <v>1751</v>
      </c>
      <c r="D316">
        <f>SUM('Step 3'!D316:AA316)</f>
        <v>1779</v>
      </c>
      <c r="E316">
        <f>SUM('Step 3'!E316:AB316)</f>
        <v>1793</v>
      </c>
      <c r="F316">
        <f>SUM('Step 3'!F316:AC316)</f>
        <v>1785</v>
      </c>
    </row>
    <row r="317" spans="1:6" x14ac:dyDescent="0.25">
      <c r="A317" t="s">
        <v>413</v>
      </c>
      <c r="B317">
        <f>SUM('Step 3'!B317:Y317)</f>
        <v>4225</v>
      </c>
      <c r="C317">
        <f>SUM('Step 3'!C317:Z317)</f>
        <v>4249</v>
      </c>
      <c r="D317">
        <f>SUM('Step 3'!D317:AA317)</f>
        <v>4276</v>
      </c>
      <c r="E317">
        <f>SUM('Step 3'!E317:AB317)</f>
        <v>4278</v>
      </c>
      <c r="F317">
        <f>SUM('Step 3'!F317:AC317)</f>
        <v>4256</v>
      </c>
    </row>
    <row r="318" spans="1:6" x14ac:dyDescent="0.25">
      <c r="A318" t="s">
        <v>414</v>
      </c>
      <c r="B318">
        <f>SUM('Step 3'!B318:Y318)</f>
        <v>1112</v>
      </c>
      <c r="C318">
        <f>SUM('Step 3'!C318:Z318)</f>
        <v>1108</v>
      </c>
      <c r="D318">
        <f>SUM('Step 3'!D318:AA318)</f>
        <v>1125</v>
      </c>
      <c r="E318">
        <f>SUM('Step 3'!E318:AB318)</f>
        <v>1134</v>
      </c>
      <c r="F318">
        <f>SUM('Step 3'!F318:AC318)</f>
        <v>1147</v>
      </c>
    </row>
    <row r="319" spans="1:6" x14ac:dyDescent="0.25">
      <c r="A319" t="s">
        <v>127</v>
      </c>
      <c r="B319">
        <f>SUM('Step 3'!B319:Y319)</f>
        <v>52</v>
      </c>
      <c r="C319">
        <f>SUM('Step 3'!C319:Z319)</f>
        <v>52</v>
      </c>
      <c r="D319">
        <f>SUM('Step 3'!D319:AA319)</f>
        <v>55</v>
      </c>
      <c r="E319">
        <f>SUM('Step 3'!E319:AB319)</f>
        <v>55</v>
      </c>
      <c r="F319">
        <f>SUM('Step 3'!F319:AC319)</f>
        <v>55</v>
      </c>
    </row>
    <row r="320" spans="1:6" x14ac:dyDescent="0.25">
      <c r="A320" t="s">
        <v>415</v>
      </c>
      <c r="B320">
        <f>SUM('Step 3'!B320:Y320)</f>
        <v>866</v>
      </c>
      <c r="C320">
        <f>SUM('Step 3'!C320:Z320)</f>
        <v>858</v>
      </c>
      <c r="D320">
        <f>SUM('Step 3'!D320:AA320)</f>
        <v>840</v>
      </c>
      <c r="E320">
        <f>SUM('Step 3'!E320:AB320)</f>
        <v>830</v>
      </c>
      <c r="F320">
        <f>SUM('Step 3'!F320:AC320)</f>
        <v>824</v>
      </c>
    </row>
    <row r="321" spans="1:6" x14ac:dyDescent="0.25">
      <c r="A321" t="s">
        <v>416</v>
      </c>
      <c r="B321">
        <f>SUM('Step 3'!B321:Y321)</f>
        <v>10</v>
      </c>
      <c r="C321">
        <f>SUM('Step 3'!C321:Z321)</f>
        <v>9</v>
      </c>
      <c r="D321">
        <f>SUM('Step 3'!D321:AA321)</f>
        <v>9</v>
      </c>
      <c r="E321">
        <f>SUM('Step 3'!E321:AB321)</f>
        <v>8</v>
      </c>
      <c r="F321">
        <f>SUM('Step 3'!F321:AC321)</f>
        <v>8</v>
      </c>
    </row>
    <row r="322" spans="1:6" x14ac:dyDescent="0.25">
      <c r="A322" t="s">
        <v>417</v>
      </c>
      <c r="B322">
        <f>SUM('Step 3'!B322:Y322)</f>
        <v>1376</v>
      </c>
      <c r="C322">
        <f>SUM('Step 3'!C322:Z322)</f>
        <v>1350</v>
      </c>
      <c r="D322">
        <f>SUM('Step 3'!D322:AA322)</f>
        <v>1323</v>
      </c>
      <c r="E322">
        <f>SUM('Step 3'!E322:AB322)</f>
        <v>1301</v>
      </c>
      <c r="F322">
        <f>SUM('Step 3'!F322:AC322)</f>
        <v>1301</v>
      </c>
    </row>
    <row r="323" spans="1:6" x14ac:dyDescent="0.25">
      <c r="A323" t="s">
        <v>418</v>
      </c>
      <c r="B323">
        <f>SUM('Step 3'!B323:Y323)</f>
        <v>401</v>
      </c>
      <c r="C323">
        <f>SUM('Step 3'!C323:Z323)</f>
        <v>409</v>
      </c>
      <c r="D323">
        <f>SUM('Step 3'!D323:AA323)</f>
        <v>416</v>
      </c>
      <c r="E323">
        <f>SUM('Step 3'!E323:AB323)</f>
        <v>417</v>
      </c>
      <c r="F323">
        <f>SUM('Step 3'!F323:AC323)</f>
        <v>424</v>
      </c>
    </row>
    <row r="324" spans="1:6" x14ac:dyDescent="0.25">
      <c r="A324" t="s">
        <v>419</v>
      </c>
      <c r="B324">
        <f>SUM('Step 3'!B324:Y324)</f>
        <v>229</v>
      </c>
      <c r="C324">
        <f>SUM('Step 3'!C324:Z324)</f>
        <v>230</v>
      </c>
      <c r="D324">
        <f>SUM('Step 3'!D324:AA324)</f>
        <v>232</v>
      </c>
      <c r="E324">
        <f>SUM('Step 3'!E324:AB324)</f>
        <v>235</v>
      </c>
      <c r="F324">
        <f>SUM('Step 3'!F324:AC324)</f>
        <v>228</v>
      </c>
    </row>
    <row r="325" spans="1:6" x14ac:dyDescent="0.25">
      <c r="A325" t="s">
        <v>420</v>
      </c>
      <c r="B325">
        <f>SUM('Step 3'!B325:Y325)</f>
        <v>279</v>
      </c>
      <c r="C325">
        <f>SUM('Step 3'!C325:Z325)</f>
        <v>263</v>
      </c>
      <c r="D325">
        <f>SUM('Step 3'!D325:AA325)</f>
        <v>254</v>
      </c>
      <c r="E325">
        <f>SUM('Step 3'!E325:AB325)</f>
        <v>244</v>
      </c>
      <c r="F325">
        <f>SUM('Step 3'!F325:AC325)</f>
        <v>238</v>
      </c>
    </row>
    <row r="326" spans="1:6" x14ac:dyDescent="0.25">
      <c r="A326" t="s">
        <v>421</v>
      </c>
      <c r="B326">
        <f>SUM('Step 3'!B326:Y326)</f>
        <v>401</v>
      </c>
      <c r="C326">
        <f>SUM('Step 3'!C326:Z326)</f>
        <v>404</v>
      </c>
      <c r="D326">
        <f>SUM('Step 3'!D326:AA326)</f>
        <v>406</v>
      </c>
      <c r="E326">
        <f>SUM('Step 3'!E326:AB326)</f>
        <v>406</v>
      </c>
      <c r="F326">
        <f>SUM('Step 3'!F326:AC326)</f>
        <v>415</v>
      </c>
    </row>
    <row r="327" spans="1:6" x14ac:dyDescent="0.25">
      <c r="A327" t="s">
        <v>102</v>
      </c>
      <c r="B327">
        <f>SUM('Step 3'!B327:Y327)</f>
        <v>44</v>
      </c>
      <c r="C327">
        <f>SUM('Step 3'!C327:Z327)</f>
        <v>43</v>
      </c>
      <c r="D327">
        <f>SUM('Step 3'!D327:AA327)</f>
        <v>43</v>
      </c>
      <c r="E327">
        <f>SUM('Step 3'!E327:AB327)</f>
        <v>43</v>
      </c>
      <c r="F327">
        <f>SUM('Step 3'!F327:AC327)</f>
        <v>43</v>
      </c>
    </row>
    <row r="328" spans="1:6" x14ac:dyDescent="0.25">
      <c r="A328" t="s">
        <v>422</v>
      </c>
      <c r="B328">
        <f>SUM('Step 3'!B328:Y328)</f>
        <v>10</v>
      </c>
      <c r="C328">
        <f>SUM('Step 3'!C328:Z328)</f>
        <v>13</v>
      </c>
      <c r="D328">
        <f>SUM('Step 3'!D328:AA328)</f>
        <v>16</v>
      </c>
      <c r="E328">
        <f>SUM('Step 3'!E328:AB328)</f>
        <v>16</v>
      </c>
      <c r="F328">
        <f>SUM('Step 3'!F328:AC328)</f>
        <v>16</v>
      </c>
    </row>
    <row r="329" spans="1:6" x14ac:dyDescent="0.25">
      <c r="A329" t="s">
        <v>423</v>
      </c>
      <c r="B329">
        <f>SUM('Step 3'!B329:Y329)</f>
        <v>308</v>
      </c>
      <c r="C329">
        <f>SUM('Step 3'!C329:Z329)</f>
        <v>302</v>
      </c>
      <c r="D329">
        <f>SUM('Step 3'!D329:AA329)</f>
        <v>305</v>
      </c>
      <c r="E329">
        <f>SUM('Step 3'!E329:AB329)</f>
        <v>306</v>
      </c>
      <c r="F329">
        <f>SUM('Step 3'!F329:AC329)</f>
        <v>304</v>
      </c>
    </row>
    <row r="330" spans="1:6" x14ac:dyDescent="0.25">
      <c r="A330" t="s">
        <v>117</v>
      </c>
      <c r="B330">
        <f>SUM('Step 3'!B330:Y330)</f>
        <v>300</v>
      </c>
      <c r="C330">
        <f>SUM('Step 3'!C330:Z330)</f>
        <v>281</v>
      </c>
      <c r="D330">
        <f>SUM('Step 3'!D330:AA330)</f>
        <v>273</v>
      </c>
      <c r="E330">
        <f>SUM('Step 3'!E330:AB330)</f>
        <v>264</v>
      </c>
      <c r="F330">
        <f>SUM('Step 3'!F330:AC330)</f>
        <v>265</v>
      </c>
    </row>
    <row r="331" spans="1:6" x14ac:dyDescent="0.25">
      <c r="A331" t="s">
        <v>58</v>
      </c>
      <c r="B331">
        <f>SUM('Step 3'!B331:Y331)</f>
        <v>83</v>
      </c>
      <c r="C331">
        <f>SUM('Step 3'!C331:Z331)</f>
        <v>93</v>
      </c>
      <c r="D331">
        <f>SUM('Step 3'!D331:AA331)</f>
        <v>99</v>
      </c>
      <c r="E331">
        <f>SUM('Step 3'!E331:AB331)</f>
        <v>102</v>
      </c>
      <c r="F331">
        <f>SUM('Step 3'!F331:AC331)</f>
        <v>107</v>
      </c>
    </row>
    <row r="332" spans="1:6" x14ac:dyDescent="0.25">
      <c r="A332" t="s">
        <v>424</v>
      </c>
      <c r="B332">
        <f>SUM('Step 3'!B332:Y332)</f>
        <v>854</v>
      </c>
      <c r="C332">
        <f>SUM('Step 3'!C332:Z332)</f>
        <v>850</v>
      </c>
      <c r="D332">
        <f>SUM('Step 3'!D332:AA332)</f>
        <v>843</v>
      </c>
      <c r="E332">
        <f>SUM('Step 3'!E332:AB332)</f>
        <v>817</v>
      </c>
      <c r="F332">
        <f>SUM('Step 3'!F332:AC332)</f>
        <v>809</v>
      </c>
    </row>
    <row r="333" spans="1:6" x14ac:dyDescent="0.25">
      <c r="A333" t="s">
        <v>425</v>
      </c>
      <c r="B333">
        <f>SUM('Step 3'!B333:Y333)</f>
        <v>636</v>
      </c>
      <c r="C333">
        <f>SUM('Step 3'!C333:Z333)</f>
        <v>639</v>
      </c>
      <c r="D333">
        <f>SUM('Step 3'!D333:AA333)</f>
        <v>643</v>
      </c>
      <c r="E333">
        <f>SUM('Step 3'!E333:AB333)</f>
        <v>646</v>
      </c>
      <c r="F333">
        <f>SUM('Step 3'!F333:AC333)</f>
        <v>649</v>
      </c>
    </row>
    <row r="334" spans="1:6" x14ac:dyDescent="0.25">
      <c r="A334" t="s">
        <v>426</v>
      </c>
      <c r="B334">
        <f>SUM('Step 3'!B334:Y334)</f>
        <v>1458</v>
      </c>
      <c r="C334">
        <f>SUM('Step 3'!C334:Z334)</f>
        <v>1456</v>
      </c>
      <c r="D334">
        <f>SUM('Step 3'!D334:AA334)</f>
        <v>1459</v>
      </c>
      <c r="E334">
        <f>SUM('Step 3'!E334:AB334)</f>
        <v>1450</v>
      </c>
      <c r="F334">
        <f>SUM('Step 3'!F334:AC334)</f>
        <v>1443</v>
      </c>
    </row>
    <row r="335" spans="1:6" x14ac:dyDescent="0.25">
      <c r="A335" t="s">
        <v>39</v>
      </c>
      <c r="B335">
        <f>SUM('Step 3'!B335:Y335)</f>
        <v>25</v>
      </c>
      <c r="C335">
        <f>SUM('Step 3'!C335:Z335)</f>
        <v>28</v>
      </c>
      <c r="D335">
        <f>SUM('Step 3'!D335:AA335)</f>
        <v>28</v>
      </c>
      <c r="E335">
        <f>SUM('Step 3'!E335:AB335)</f>
        <v>30</v>
      </c>
      <c r="F335">
        <f>SUM('Step 3'!F335:AC335)</f>
        <v>30</v>
      </c>
    </row>
    <row r="336" spans="1:6" x14ac:dyDescent="0.25">
      <c r="A336" t="s">
        <v>34</v>
      </c>
      <c r="B336">
        <f>SUM('Step 3'!B336:Y336)</f>
        <v>173</v>
      </c>
      <c r="C336">
        <f>SUM('Step 3'!C336:Z336)</f>
        <v>173</v>
      </c>
      <c r="D336">
        <f>SUM('Step 3'!D336:AA336)</f>
        <v>181</v>
      </c>
      <c r="E336">
        <f>SUM('Step 3'!E336:AB336)</f>
        <v>184</v>
      </c>
      <c r="F336">
        <f>SUM('Step 3'!F336:AC336)</f>
        <v>183</v>
      </c>
    </row>
    <row r="337" spans="1:6" x14ac:dyDescent="0.25">
      <c r="A337" t="s">
        <v>427</v>
      </c>
      <c r="B337">
        <f>SUM('Step 3'!B337:Y337)</f>
        <v>1812</v>
      </c>
      <c r="C337">
        <f>SUM('Step 3'!C337:Z337)</f>
        <v>1798</v>
      </c>
      <c r="D337">
        <f>SUM('Step 3'!D337:AA337)</f>
        <v>1806</v>
      </c>
      <c r="E337">
        <f>SUM('Step 3'!E337:AB337)</f>
        <v>1795</v>
      </c>
      <c r="F337">
        <f>SUM('Step 3'!F337:AC337)</f>
        <v>1802</v>
      </c>
    </row>
    <row r="338" spans="1:6" x14ac:dyDescent="0.25">
      <c r="A338" t="s">
        <v>428</v>
      </c>
      <c r="B338">
        <f>SUM('Step 3'!B338:Y338)</f>
        <v>152</v>
      </c>
      <c r="C338">
        <f>SUM('Step 3'!C338:Z338)</f>
        <v>156</v>
      </c>
      <c r="D338">
        <f>SUM('Step 3'!D338:AA338)</f>
        <v>152</v>
      </c>
      <c r="E338">
        <f>SUM('Step 3'!E338:AB338)</f>
        <v>152</v>
      </c>
      <c r="F338">
        <f>SUM('Step 3'!F338:AC338)</f>
        <v>151</v>
      </c>
    </row>
    <row r="339" spans="1:6" x14ac:dyDescent="0.25">
      <c r="A339" t="s">
        <v>107</v>
      </c>
      <c r="B339">
        <f>SUM('Step 3'!B339:Y339)</f>
        <v>336</v>
      </c>
      <c r="C339">
        <f>SUM('Step 3'!C339:Z339)</f>
        <v>334</v>
      </c>
      <c r="D339">
        <f>SUM('Step 3'!D339:AA339)</f>
        <v>339</v>
      </c>
      <c r="E339">
        <f>SUM('Step 3'!E339:AB339)</f>
        <v>340</v>
      </c>
      <c r="F339">
        <f>SUM('Step 3'!F339:AC339)</f>
        <v>340</v>
      </c>
    </row>
    <row r="340" spans="1:6" x14ac:dyDescent="0.25">
      <c r="A340" t="s">
        <v>429</v>
      </c>
      <c r="B340">
        <f>SUM('Step 3'!B340:Y340)</f>
        <v>513</v>
      </c>
      <c r="C340">
        <f>SUM('Step 3'!C340:Z340)</f>
        <v>512</v>
      </c>
      <c r="D340">
        <f>SUM('Step 3'!D340:AA340)</f>
        <v>513</v>
      </c>
      <c r="E340">
        <f>SUM('Step 3'!E340:AB340)</f>
        <v>508</v>
      </c>
      <c r="F340">
        <f>SUM('Step 3'!F340:AC340)</f>
        <v>507</v>
      </c>
    </row>
    <row r="341" spans="1:6" x14ac:dyDescent="0.25">
      <c r="A341" t="s">
        <v>430</v>
      </c>
      <c r="B341">
        <f>SUM('Step 3'!B341:Y341)</f>
        <v>344</v>
      </c>
      <c r="C341">
        <f>SUM('Step 3'!C341:Z341)</f>
        <v>364</v>
      </c>
      <c r="D341">
        <f>SUM('Step 3'!D341:AA341)</f>
        <v>377</v>
      </c>
      <c r="E341">
        <f>SUM('Step 3'!E341:AB341)</f>
        <v>389</v>
      </c>
      <c r="F341">
        <f>SUM('Step 3'!F341:AC341)</f>
        <v>395</v>
      </c>
    </row>
    <row r="342" spans="1:6" x14ac:dyDescent="0.25">
      <c r="A342" t="s">
        <v>431</v>
      </c>
      <c r="B342">
        <f>SUM('Step 3'!B342:Y342)</f>
        <v>264</v>
      </c>
      <c r="C342">
        <f>SUM('Step 3'!C342:Z342)</f>
        <v>265</v>
      </c>
      <c r="D342">
        <f>SUM('Step 3'!D342:AA342)</f>
        <v>264</v>
      </c>
      <c r="E342">
        <f>SUM('Step 3'!E342:AB342)</f>
        <v>263</v>
      </c>
      <c r="F342">
        <f>SUM('Step 3'!F342:AC342)</f>
        <v>264</v>
      </c>
    </row>
    <row r="343" spans="1:6" x14ac:dyDescent="0.25">
      <c r="A343" t="s">
        <v>432</v>
      </c>
      <c r="B343">
        <f>SUM('Step 3'!B343:Y343)</f>
        <v>530</v>
      </c>
      <c r="C343">
        <f>SUM('Step 3'!C343:Z343)</f>
        <v>522</v>
      </c>
      <c r="D343">
        <f>SUM('Step 3'!D343:AA343)</f>
        <v>518</v>
      </c>
      <c r="E343">
        <f>SUM('Step 3'!E343:AB343)</f>
        <v>509</v>
      </c>
      <c r="F343">
        <f>SUM('Step 3'!F343:AC343)</f>
        <v>504</v>
      </c>
    </row>
    <row r="344" spans="1:6" x14ac:dyDescent="0.25">
      <c r="A344" t="s">
        <v>433</v>
      </c>
      <c r="B344">
        <f>SUM('Step 3'!B344:Y344)</f>
        <v>480</v>
      </c>
      <c r="C344">
        <f>SUM('Step 3'!C344:Z344)</f>
        <v>473</v>
      </c>
      <c r="D344">
        <f>SUM('Step 3'!D344:AA344)</f>
        <v>473</v>
      </c>
      <c r="E344">
        <f>SUM('Step 3'!E344:AB344)</f>
        <v>469</v>
      </c>
      <c r="F344">
        <f>SUM('Step 3'!F344:AC344)</f>
        <v>466</v>
      </c>
    </row>
    <row r="345" spans="1:6" x14ac:dyDescent="0.25">
      <c r="A345" t="s">
        <v>434</v>
      </c>
      <c r="B345">
        <f>SUM('Step 3'!B345:Y345)</f>
        <v>548</v>
      </c>
      <c r="C345">
        <f>SUM('Step 3'!C345:Z345)</f>
        <v>534</v>
      </c>
      <c r="D345">
        <f>SUM('Step 3'!D345:AA345)</f>
        <v>530</v>
      </c>
      <c r="E345">
        <f>SUM('Step 3'!E345:AB345)</f>
        <v>521</v>
      </c>
      <c r="F345">
        <f>SUM('Step 3'!F345:AC345)</f>
        <v>518</v>
      </c>
    </row>
    <row r="346" spans="1:6" x14ac:dyDescent="0.25">
      <c r="A346" t="s">
        <v>435</v>
      </c>
      <c r="B346">
        <f>SUM('Step 3'!B346:Y346)</f>
        <v>1245</v>
      </c>
      <c r="C346">
        <f>SUM('Step 3'!C346:Z346)</f>
        <v>1228</v>
      </c>
      <c r="D346">
        <f>SUM('Step 3'!D346:AA346)</f>
        <v>1239</v>
      </c>
      <c r="E346">
        <f>SUM('Step 3'!E346:AB346)</f>
        <v>1238</v>
      </c>
      <c r="F346">
        <f>SUM('Step 3'!F346:AC346)</f>
        <v>1235</v>
      </c>
    </row>
    <row r="347" spans="1:6" x14ac:dyDescent="0.25">
      <c r="A347" t="s">
        <v>436</v>
      </c>
      <c r="B347">
        <f>SUM('Step 3'!B347:Y347)</f>
        <v>105</v>
      </c>
      <c r="C347">
        <f>SUM('Step 3'!C347:Z347)</f>
        <v>104</v>
      </c>
      <c r="D347">
        <f>SUM('Step 3'!D347:AA347)</f>
        <v>103</v>
      </c>
      <c r="E347">
        <f>SUM('Step 3'!E347:AB347)</f>
        <v>104</v>
      </c>
      <c r="F347">
        <f>SUM('Step 3'!F347:AC347)</f>
        <v>98</v>
      </c>
    </row>
    <row r="348" spans="1:6" x14ac:dyDescent="0.25">
      <c r="A348" t="s">
        <v>437</v>
      </c>
      <c r="B348">
        <f>SUM('Step 3'!B348:Y348)</f>
        <v>461</v>
      </c>
      <c r="C348">
        <f>SUM('Step 3'!C348:Z348)</f>
        <v>471</v>
      </c>
      <c r="D348">
        <f>SUM('Step 3'!D348:AA348)</f>
        <v>486</v>
      </c>
      <c r="E348">
        <f>SUM('Step 3'!E348:AB348)</f>
        <v>496</v>
      </c>
      <c r="F348">
        <f>SUM('Step 3'!F348:AC348)</f>
        <v>504</v>
      </c>
    </row>
    <row r="349" spans="1:6" x14ac:dyDescent="0.25">
      <c r="A349" t="s">
        <v>438</v>
      </c>
      <c r="B349">
        <f>SUM('Step 3'!B349:Y349)</f>
        <v>1451</v>
      </c>
      <c r="C349">
        <f>SUM('Step 3'!C349:Z349)</f>
        <v>1426</v>
      </c>
      <c r="D349">
        <f>SUM('Step 3'!D349:AA349)</f>
        <v>1385</v>
      </c>
      <c r="E349">
        <f>SUM('Step 3'!E349:AB349)</f>
        <v>1355</v>
      </c>
      <c r="F349">
        <f>SUM('Step 3'!F349:AC349)</f>
        <v>1333</v>
      </c>
    </row>
    <row r="350" spans="1:6" x14ac:dyDescent="0.25">
      <c r="A350" t="s">
        <v>439</v>
      </c>
      <c r="B350">
        <f>SUM('Step 3'!B350:Y350)</f>
        <v>1696</v>
      </c>
      <c r="C350">
        <f>SUM('Step 3'!C350:Z350)</f>
        <v>1669</v>
      </c>
      <c r="D350">
        <f>SUM('Step 3'!D350:AA350)</f>
        <v>1630</v>
      </c>
      <c r="E350">
        <f>SUM('Step 3'!E350:AB350)</f>
        <v>1608</v>
      </c>
      <c r="F350">
        <f>SUM('Step 3'!F350:AC350)</f>
        <v>1585</v>
      </c>
    </row>
    <row r="351" spans="1:6" x14ac:dyDescent="0.25">
      <c r="A351" t="s">
        <v>440</v>
      </c>
      <c r="B351">
        <f>SUM('Step 3'!B351:Y351)</f>
        <v>19</v>
      </c>
      <c r="C351">
        <f>SUM('Step 3'!C351:Z351)</f>
        <v>21</v>
      </c>
      <c r="D351">
        <f>SUM('Step 3'!D351:AA351)</f>
        <v>24</v>
      </c>
      <c r="E351">
        <f>SUM('Step 3'!E351:AB351)</f>
        <v>25</v>
      </c>
      <c r="F351">
        <f>SUM('Step 3'!F351:AC351)</f>
        <v>25</v>
      </c>
    </row>
    <row r="352" spans="1:6" x14ac:dyDescent="0.25">
      <c r="A352" t="s">
        <v>441</v>
      </c>
      <c r="B352">
        <f>SUM('Step 3'!B352:Y352)</f>
        <v>76</v>
      </c>
      <c r="C352">
        <f>SUM('Step 3'!C352:Z352)</f>
        <v>75</v>
      </c>
      <c r="D352">
        <f>SUM('Step 3'!D352:AA352)</f>
        <v>75</v>
      </c>
      <c r="E352">
        <f>SUM('Step 3'!E352:AB352)</f>
        <v>73</v>
      </c>
      <c r="F352">
        <f>SUM('Step 3'!F352:AC352)</f>
        <v>73</v>
      </c>
    </row>
    <row r="353" spans="1:6" x14ac:dyDescent="0.25">
      <c r="A353" t="s">
        <v>54</v>
      </c>
      <c r="B353">
        <f>SUM('Step 3'!B353:Y353)</f>
        <v>4</v>
      </c>
      <c r="C353">
        <f>SUM('Step 3'!C353:Z353)</f>
        <v>4</v>
      </c>
      <c r="D353">
        <f>SUM('Step 3'!D353:AA353)</f>
        <v>4</v>
      </c>
      <c r="E353">
        <f>SUM('Step 3'!E353:AB353)</f>
        <v>4</v>
      </c>
      <c r="F353">
        <f>SUM('Step 3'!F353:AC353)</f>
        <v>4</v>
      </c>
    </row>
    <row r="354" spans="1:6" x14ac:dyDescent="0.25">
      <c r="A354" t="s">
        <v>442</v>
      </c>
      <c r="B354">
        <f>SUM('Step 3'!B354:Y354)</f>
        <v>168</v>
      </c>
      <c r="C354">
        <f>SUM('Step 3'!C354:Z354)</f>
        <v>175</v>
      </c>
      <c r="D354">
        <f>SUM('Step 3'!D354:AA354)</f>
        <v>175</v>
      </c>
      <c r="E354">
        <f>SUM('Step 3'!E354:AB354)</f>
        <v>178</v>
      </c>
      <c r="F354">
        <f>SUM('Step 3'!F354:AC354)</f>
        <v>173</v>
      </c>
    </row>
    <row r="355" spans="1:6" x14ac:dyDescent="0.25">
      <c r="A355" t="s">
        <v>76</v>
      </c>
      <c r="B355">
        <f>SUM('Step 3'!B355:Y355)</f>
        <v>215</v>
      </c>
      <c r="C355">
        <f>SUM('Step 3'!C355:Z355)</f>
        <v>216</v>
      </c>
      <c r="D355">
        <f>SUM('Step 3'!D355:AA355)</f>
        <v>226</v>
      </c>
      <c r="E355">
        <f>SUM('Step 3'!E355:AB355)</f>
        <v>236</v>
      </c>
      <c r="F355">
        <f>SUM('Step 3'!F355:AC355)</f>
        <v>231</v>
      </c>
    </row>
    <row r="356" spans="1:6" x14ac:dyDescent="0.25">
      <c r="A356" t="s">
        <v>443</v>
      </c>
      <c r="B356">
        <f>SUM('Step 3'!B356:Y356)</f>
        <v>1057</v>
      </c>
      <c r="C356">
        <f>SUM('Step 3'!C356:Z356)</f>
        <v>1027</v>
      </c>
      <c r="D356">
        <f>SUM('Step 3'!D356:AA356)</f>
        <v>1015</v>
      </c>
      <c r="E356">
        <f>SUM('Step 3'!E356:AB356)</f>
        <v>1006</v>
      </c>
      <c r="F356">
        <f>SUM('Step 3'!F356:AC356)</f>
        <v>1002</v>
      </c>
    </row>
    <row r="357" spans="1:6" x14ac:dyDescent="0.25">
      <c r="A357" t="s">
        <v>444</v>
      </c>
      <c r="B357">
        <f>SUM('Step 3'!B357:Y357)</f>
        <v>200</v>
      </c>
      <c r="C357">
        <f>SUM('Step 3'!C357:Z357)</f>
        <v>200</v>
      </c>
      <c r="D357">
        <f>SUM('Step 3'!D357:AA357)</f>
        <v>202</v>
      </c>
      <c r="E357">
        <f>SUM('Step 3'!E357:AB357)</f>
        <v>203</v>
      </c>
      <c r="F357">
        <f>SUM('Step 3'!F357:AC357)</f>
        <v>210</v>
      </c>
    </row>
    <row r="358" spans="1:6" x14ac:dyDescent="0.25">
      <c r="A358" t="s">
        <v>103</v>
      </c>
      <c r="B358">
        <f>SUM('Step 3'!B358:Y358)</f>
        <v>158</v>
      </c>
      <c r="C358">
        <f>SUM('Step 3'!C358:Z358)</f>
        <v>155</v>
      </c>
      <c r="D358">
        <f>SUM('Step 3'!D358:AA358)</f>
        <v>149</v>
      </c>
      <c r="E358">
        <f>SUM('Step 3'!E358:AB358)</f>
        <v>144</v>
      </c>
      <c r="F358">
        <f>SUM('Step 3'!F358:AC358)</f>
        <v>143</v>
      </c>
    </row>
    <row r="359" spans="1:6" x14ac:dyDescent="0.25">
      <c r="A359" t="s">
        <v>445</v>
      </c>
      <c r="B359">
        <f>SUM('Step 3'!B359:Y359)</f>
        <v>32</v>
      </c>
      <c r="C359">
        <f>SUM('Step 3'!C359:Z359)</f>
        <v>32</v>
      </c>
      <c r="D359">
        <f>SUM('Step 3'!D359:AA359)</f>
        <v>32</v>
      </c>
      <c r="E359">
        <f>SUM('Step 3'!E359:AB359)</f>
        <v>32</v>
      </c>
      <c r="F359">
        <f>SUM('Step 3'!F359:AC359)</f>
        <v>32</v>
      </c>
    </row>
    <row r="360" spans="1:6" x14ac:dyDescent="0.25">
      <c r="A360" t="s">
        <v>446</v>
      </c>
      <c r="B360">
        <f>SUM('Step 3'!B360:Y360)</f>
        <v>564</v>
      </c>
      <c r="C360">
        <f>SUM('Step 3'!C360:Z360)</f>
        <v>557</v>
      </c>
      <c r="D360">
        <f>SUM('Step 3'!D360:AA360)</f>
        <v>563</v>
      </c>
      <c r="E360">
        <f>SUM('Step 3'!E360:AB360)</f>
        <v>568</v>
      </c>
      <c r="F360">
        <f>SUM('Step 3'!F360:AC360)</f>
        <v>566</v>
      </c>
    </row>
    <row r="361" spans="1:6" x14ac:dyDescent="0.25">
      <c r="A361" t="s">
        <v>447</v>
      </c>
      <c r="B361">
        <f>SUM('Step 3'!B361:Y361)</f>
        <v>0</v>
      </c>
      <c r="C361">
        <f>SUM('Step 3'!C361:Z361)</f>
        <v>0</v>
      </c>
      <c r="D361">
        <f>SUM('Step 3'!D361:AA361)</f>
        <v>0</v>
      </c>
      <c r="E361">
        <f>SUM('Step 3'!E361:AB361)</f>
        <v>0</v>
      </c>
      <c r="F361">
        <f>SUM('Step 3'!F361:AC361)</f>
        <v>0</v>
      </c>
    </row>
    <row r="362" spans="1:6" x14ac:dyDescent="0.25">
      <c r="A362" t="s">
        <v>100</v>
      </c>
      <c r="B362">
        <f>SUM('Step 3'!B362:Y362)</f>
        <v>56</v>
      </c>
      <c r="C362">
        <f>SUM('Step 3'!C362:Z362)</f>
        <v>53</v>
      </c>
      <c r="D362">
        <f>SUM('Step 3'!D362:AA362)</f>
        <v>50</v>
      </c>
      <c r="E362">
        <f>SUM('Step 3'!E362:AB362)</f>
        <v>50</v>
      </c>
      <c r="F362">
        <f>SUM('Step 3'!F362:AC362)</f>
        <v>43</v>
      </c>
    </row>
    <row r="363" spans="1:6" x14ac:dyDescent="0.25">
      <c r="A363" t="s">
        <v>114</v>
      </c>
      <c r="B363">
        <f>SUM('Step 3'!B363:Y363)</f>
        <v>8</v>
      </c>
      <c r="C363">
        <f>SUM('Step 3'!C363:Z363)</f>
        <v>7</v>
      </c>
      <c r="D363">
        <f>SUM('Step 3'!D363:AA363)</f>
        <v>7</v>
      </c>
      <c r="E363">
        <f>SUM('Step 3'!E363:AB363)</f>
        <v>6</v>
      </c>
      <c r="F363">
        <f>SUM('Step 3'!F363:AC363)</f>
        <v>6</v>
      </c>
    </row>
    <row r="364" spans="1:6" x14ac:dyDescent="0.25">
      <c r="A364" t="s">
        <v>448</v>
      </c>
      <c r="B364">
        <f>SUM('Step 3'!B364:Y364)</f>
        <v>1571</v>
      </c>
      <c r="C364">
        <f>SUM('Step 3'!C364:Z364)</f>
        <v>1563</v>
      </c>
      <c r="D364">
        <f>SUM('Step 3'!D364:AA364)</f>
        <v>1565</v>
      </c>
      <c r="E364">
        <f>SUM('Step 3'!E364:AB364)</f>
        <v>1558</v>
      </c>
      <c r="F364">
        <f>SUM('Step 3'!F364:AC364)</f>
        <v>1553</v>
      </c>
    </row>
    <row r="365" spans="1:6" x14ac:dyDescent="0.25">
      <c r="A365" t="s">
        <v>449</v>
      </c>
      <c r="B365">
        <f>SUM('Step 3'!B365:Y365)</f>
        <v>349</v>
      </c>
      <c r="C365">
        <f>SUM('Step 3'!C365:Z365)</f>
        <v>349</v>
      </c>
      <c r="D365">
        <f>SUM('Step 3'!D365:AA365)</f>
        <v>342</v>
      </c>
      <c r="E365">
        <f>SUM('Step 3'!E365:AB365)</f>
        <v>337</v>
      </c>
      <c r="F365">
        <f>SUM('Step 3'!F365:AC365)</f>
        <v>326</v>
      </c>
    </row>
    <row r="366" spans="1:6" x14ac:dyDescent="0.25">
      <c r="A366" t="s">
        <v>450</v>
      </c>
      <c r="B366">
        <f>SUM('Step 3'!B366:Y366)</f>
        <v>1951</v>
      </c>
      <c r="C366">
        <f>SUM('Step 3'!C366:Z366)</f>
        <v>1951</v>
      </c>
      <c r="D366">
        <f>SUM('Step 3'!D366:AA366)</f>
        <v>1971</v>
      </c>
      <c r="E366">
        <f>SUM('Step 3'!E366:AB366)</f>
        <v>1957</v>
      </c>
      <c r="F366">
        <f>SUM('Step 3'!F366:AC366)</f>
        <v>1941</v>
      </c>
    </row>
    <row r="367" spans="1:6" x14ac:dyDescent="0.25">
      <c r="A367" t="s">
        <v>451</v>
      </c>
      <c r="B367">
        <f>SUM('Step 3'!B367:Y367)</f>
        <v>481</v>
      </c>
      <c r="C367">
        <f>SUM('Step 3'!C367:Z367)</f>
        <v>490</v>
      </c>
      <c r="D367">
        <f>SUM('Step 3'!D367:AA367)</f>
        <v>495</v>
      </c>
      <c r="E367">
        <f>SUM('Step 3'!E367:AB367)</f>
        <v>494</v>
      </c>
      <c r="F367">
        <f>SUM('Step 3'!F367:AC367)</f>
        <v>487</v>
      </c>
    </row>
    <row r="368" spans="1:6" x14ac:dyDescent="0.25">
      <c r="A368" t="s">
        <v>452</v>
      </c>
      <c r="B368">
        <f>SUM('Step 3'!B368:Y368)</f>
        <v>3655</v>
      </c>
      <c r="C368">
        <f>SUM('Step 3'!C368:Z368)</f>
        <v>3629</v>
      </c>
      <c r="D368">
        <f>SUM('Step 3'!D368:AA368)</f>
        <v>3634</v>
      </c>
      <c r="E368">
        <f>SUM('Step 3'!E368:AB368)</f>
        <v>3613</v>
      </c>
      <c r="F368">
        <f>SUM('Step 3'!F368:AC368)</f>
        <v>3579</v>
      </c>
    </row>
    <row r="369" spans="1:6" x14ac:dyDescent="0.25">
      <c r="A369" t="s">
        <v>453</v>
      </c>
      <c r="B369">
        <f>SUM('Step 3'!B369:Y369)</f>
        <v>2478</v>
      </c>
      <c r="C369">
        <f>SUM('Step 3'!C369:Z369)</f>
        <v>2491</v>
      </c>
      <c r="D369">
        <f>SUM('Step 3'!D369:AA369)</f>
        <v>2499</v>
      </c>
      <c r="E369">
        <f>SUM('Step 3'!E369:AB369)</f>
        <v>2472</v>
      </c>
      <c r="F369">
        <f>SUM('Step 3'!F369:AC369)</f>
        <v>2446</v>
      </c>
    </row>
    <row r="370" spans="1:6" x14ac:dyDescent="0.25">
      <c r="A370" t="s">
        <v>63</v>
      </c>
      <c r="B370">
        <f>SUM('Step 3'!B370:Y370)</f>
        <v>72</v>
      </c>
      <c r="C370">
        <f>SUM('Step 3'!C370:Z370)</f>
        <v>69</v>
      </c>
      <c r="D370">
        <f>SUM('Step 3'!D370:AA370)</f>
        <v>66</v>
      </c>
      <c r="E370">
        <f>SUM('Step 3'!E370:AB370)</f>
        <v>63</v>
      </c>
      <c r="F370">
        <f>SUM('Step 3'!F370:AC370)</f>
        <v>57</v>
      </c>
    </row>
    <row r="371" spans="1:6" x14ac:dyDescent="0.25">
      <c r="A371" t="s">
        <v>454</v>
      </c>
      <c r="B371">
        <f>SUM('Step 3'!B371:Y371)</f>
        <v>808</v>
      </c>
      <c r="C371">
        <f>SUM('Step 3'!C371:Z371)</f>
        <v>801</v>
      </c>
      <c r="D371">
        <f>SUM('Step 3'!D371:AA371)</f>
        <v>780</v>
      </c>
      <c r="E371">
        <f>SUM('Step 3'!E371:AB371)</f>
        <v>756</v>
      </c>
      <c r="F371">
        <f>SUM('Step 3'!F371:AC371)</f>
        <v>731</v>
      </c>
    </row>
    <row r="372" spans="1:6" x14ac:dyDescent="0.25">
      <c r="A372" t="s">
        <v>455</v>
      </c>
      <c r="B372">
        <f>SUM('Step 3'!B372:Y372)</f>
        <v>3445</v>
      </c>
      <c r="C372">
        <f>SUM('Step 3'!C372:Z372)</f>
        <v>3403</v>
      </c>
      <c r="D372">
        <f>SUM('Step 3'!D372:AA372)</f>
        <v>3454</v>
      </c>
      <c r="E372">
        <f>SUM('Step 3'!E372:AB372)</f>
        <v>3468</v>
      </c>
      <c r="F372">
        <f>SUM('Step 3'!F372:AC372)</f>
        <v>3487</v>
      </c>
    </row>
    <row r="373" spans="1:6" x14ac:dyDescent="0.25">
      <c r="A373" t="s">
        <v>456</v>
      </c>
      <c r="B373">
        <f>SUM('Step 3'!B373:Y373)</f>
        <v>1097</v>
      </c>
      <c r="C373">
        <f>SUM('Step 3'!C373:Z373)</f>
        <v>1074</v>
      </c>
      <c r="D373">
        <f>SUM('Step 3'!D373:AA373)</f>
        <v>1067</v>
      </c>
      <c r="E373">
        <f>SUM('Step 3'!E373:AB373)</f>
        <v>1054</v>
      </c>
      <c r="F373">
        <f>SUM('Step 3'!F373:AC373)</f>
        <v>1047</v>
      </c>
    </row>
    <row r="374" spans="1:6" x14ac:dyDescent="0.25">
      <c r="A374" t="s">
        <v>457</v>
      </c>
      <c r="B374">
        <f>SUM('Step 3'!B374:Y374)</f>
        <v>47</v>
      </c>
      <c r="C374">
        <f>SUM('Step 3'!C374:Z374)</f>
        <v>44</v>
      </c>
      <c r="D374">
        <f>SUM('Step 3'!D374:AA374)</f>
        <v>41</v>
      </c>
      <c r="E374">
        <f>SUM('Step 3'!E374:AB374)</f>
        <v>38</v>
      </c>
      <c r="F374">
        <f>SUM('Step 3'!F374:AC374)</f>
        <v>35</v>
      </c>
    </row>
    <row r="375" spans="1:6" x14ac:dyDescent="0.25">
      <c r="A375" t="s">
        <v>458</v>
      </c>
      <c r="B375">
        <f>SUM('Step 3'!B375:Y375)</f>
        <v>294</v>
      </c>
      <c r="C375">
        <f>SUM('Step 3'!C375:Z375)</f>
        <v>285</v>
      </c>
      <c r="D375">
        <f>SUM('Step 3'!D375:AA375)</f>
        <v>280</v>
      </c>
      <c r="E375">
        <f>SUM('Step 3'!E375:AB375)</f>
        <v>277</v>
      </c>
      <c r="F375">
        <f>SUM('Step 3'!F375:AC375)</f>
        <v>274</v>
      </c>
    </row>
    <row r="376" spans="1:6" x14ac:dyDescent="0.25">
      <c r="A376" t="s">
        <v>459</v>
      </c>
      <c r="B376">
        <f>SUM('Step 3'!B376:Y376)</f>
        <v>526</v>
      </c>
      <c r="C376">
        <f>SUM('Step 3'!C376:Z376)</f>
        <v>517</v>
      </c>
      <c r="D376">
        <f>SUM('Step 3'!D376:AA376)</f>
        <v>518</v>
      </c>
      <c r="E376">
        <f>SUM('Step 3'!E376:AB376)</f>
        <v>515</v>
      </c>
      <c r="F376">
        <f>SUM('Step 3'!F376:AC376)</f>
        <v>517</v>
      </c>
    </row>
    <row r="377" spans="1:6" x14ac:dyDescent="0.25">
      <c r="A377" t="s">
        <v>460</v>
      </c>
      <c r="B377">
        <f>SUM('Step 3'!B377:Y377)</f>
        <v>612</v>
      </c>
      <c r="C377">
        <f>SUM('Step 3'!C377:Z377)</f>
        <v>608</v>
      </c>
      <c r="D377">
        <f>SUM('Step 3'!D377:AA377)</f>
        <v>602</v>
      </c>
      <c r="E377">
        <f>SUM('Step 3'!E377:AB377)</f>
        <v>595</v>
      </c>
      <c r="F377">
        <f>SUM('Step 3'!F377:AC377)</f>
        <v>584</v>
      </c>
    </row>
    <row r="378" spans="1:6" x14ac:dyDescent="0.25">
      <c r="A378" t="s">
        <v>461</v>
      </c>
      <c r="B378">
        <f>SUM('Step 3'!B378:Y378)</f>
        <v>19928</v>
      </c>
      <c r="C378">
        <f>SUM('Step 3'!C378:Z378)</f>
        <v>19714</v>
      </c>
      <c r="D378">
        <f>SUM('Step 3'!D378:AA378)</f>
        <v>19609</v>
      </c>
      <c r="E378">
        <f>SUM('Step 3'!E378:AB378)</f>
        <v>19508</v>
      </c>
      <c r="F378">
        <f>SUM('Step 3'!F378:AC378)</f>
        <v>19504</v>
      </c>
    </row>
    <row r="379" spans="1:6" x14ac:dyDescent="0.25">
      <c r="A379" t="s">
        <v>462</v>
      </c>
      <c r="B379">
        <f>SUM('Step 3'!B379:Y379)</f>
        <v>1505</v>
      </c>
      <c r="C379">
        <f>SUM('Step 3'!C379:Z379)</f>
        <v>1497</v>
      </c>
      <c r="D379">
        <f>SUM('Step 3'!D379:AA379)</f>
        <v>1487</v>
      </c>
      <c r="E379">
        <f>SUM('Step 3'!E379:AB379)</f>
        <v>1468</v>
      </c>
      <c r="F379">
        <f>SUM('Step 3'!F379:AC379)</f>
        <v>1467</v>
      </c>
    </row>
    <row r="380" spans="1:6" x14ac:dyDescent="0.25">
      <c r="A380" t="s">
        <v>463</v>
      </c>
      <c r="B380">
        <f>SUM('Step 3'!B380:Y380)</f>
        <v>440</v>
      </c>
      <c r="C380">
        <f>SUM('Step 3'!C380:Z380)</f>
        <v>442</v>
      </c>
      <c r="D380">
        <f>SUM('Step 3'!D380:AA380)</f>
        <v>452</v>
      </c>
      <c r="E380">
        <f>SUM('Step 3'!E380:AB380)</f>
        <v>454</v>
      </c>
      <c r="F380">
        <f>SUM('Step 3'!F380:AC380)</f>
        <v>460</v>
      </c>
    </row>
    <row r="381" spans="1:6" x14ac:dyDescent="0.25">
      <c r="A381" t="s">
        <v>464</v>
      </c>
      <c r="B381">
        <f>SUM('Step 3'!B381:Y381)</f>
        <v>863</v>
      </c>
      <c r="C381">
        <f>SUM('Step 3'!C381:Z381)</f>
        <v>869</v>
      </c>
      <c r="D381">
        <f>SUM('Step 3'!D381:AA381)</f>
        <v>880</v>
      </c>
      <c r="E381">
        <f>SUM('Step 3'!E381:AB381)</f>
        <v>881</v>
      </c>
      <c r="F381">
        <f>SUM('Step 3'!F381:AC381)</f>
        <v>875</v>
      </c>
    </row>
    <row r="382" spans="1:6" x14ac:dyDescent="0.25">
      <c r="A382" t="s">
        <v>465</v>
      </c>
      <c r="B382">
        <f>SUM('Step 3'!B382:Y382)</f>
        <v>1782</v>
      </c>
      <c r="C382">
        <f>SUM('Step 3'!C382:Z382)</f>
        <v>1762</v>
      </c>
      <c r="D382">
        <f>SUM('Step 3'!D382:AA382)</f>
        <v>1760</v>
      </c>
      <c r="E382">
        <f>SUM('Step 3'!E382:AB382)</f>
        <v>1756</v>
      </c>
      <c r="F382">
        <f>SUM('Step 3'!F382:AC382)</f>
        <v>1768</v>
      </c>
    </row>
    <row r="383" spans="1:6" x14ac:dyDescent="0.25">
      <c r="A383" t="s">
        <v>466</v>
      </c>
      <c r="B383">
        <f>SUM('Step 3'!B383:Y383)</f>
        <v>374</v>
      </c>
      <c r="C383">
        <f>SUM('Step 3'!C383:Z383)</f>
        <v>368</v>
      </c>
      <c r="D383">
        <f>SUM('Step 3'!D383:AA383)</f>
        <v>370</v>
      </c>
      <c r="E383">
        <f>SUM('Step 3'!E383:AB383)</f>
        <v>367</v>
      </c>
      <c r="F383">
        <f>SUM('Step 3'!F383:AC383)</f>
        <v>367</v>
      </c>
    </row>
    <row r="384" spans="1:6" x14ac:dyDescent="0.25">
      <c r="A384" t="s">
        <v>467</v>
      </c>
      <c r="B384">
        <f>SUM('Step 3'!B384:Y384)</f>
        <v>594</v>
      </c>
      <c r="C384">
        <f>SUM('Step 3'!C384:Z384)</f>
        <v>597</v>
      </c>
      <c r="D384">
        <f>SUM('Step 3'!D384:AA384)</f>
        <v>603</v>
      </c>
      <c r="E384">
        <f>SUM('Step 3'!E384:AB384)</f>
        <v>604</v>
      </c>
      <c r="F384">
        <f>SUM('Step 3'!F384:AC384)</f>
        <v>601</v>
      </c>
    </row>
    <row r="385" spans="1:6" x14ac:dyDescent="0.25">
      <c r="A385" t="s">
        <v>468</v>
      </c>
      <c r="B385">
        <f>SUM('Step 3'!B385:Y385)</f>
        <v>156</v>
      </c>
      <c r="C385">
        <f>SUM('Step 3'!C385:Z385)</f>
        <v>162</v>
      </c>
      <c r="D385">
        <f>SUM('Step 3'!D385:AA385)</f>
        <v>170</v>
      </c>
      <c r="E385">
        <f>SUM('Step 3'!E385:AB385)</f>
        <v>171</v>
      </c>
      <c r="F385">
        <f>SUM('Step 3'!F385:AC385)</f>
        <v>168</v>
      </c>
    </row>
    <row r="386" spans="1:6" x14ac:dyDescent="0.25">
      <c r="A386" t="s">
        <v>89</v>
      </c>
      <c r="B386">
        <f>SUM('Step 3'!B386:Y386)</f>
        <v>231</v>
      </c>
      <c r="C386">
        <f>SUM('Step 3'!C386:Z386)</f>
        <v>232</v>
      </c>
      <c r="D386">
        <f>SUM('Step 3'!D386:AA386)</f>
        <v>239</v>
      </c>
      <c r="E386">
        <f>SUM('Step 3'!E386:AB386)</f>
        <v>246</v>
      </c>
      <c r="F386">
        <f>SUM('Step 3'!F386:AC386)</f>
        <v>255</v>
      </c>
    </row>
    <row r="387" spans="1:6" x14ac:dyDescent="0.25">
      <c r="A387" t="s">
        <v>49</v>
      </c>
      <c r="B387">
        <f>SUM('Step 3'!B387:Y387)</f>
        <v>282</v>
      </c>
      <c r="C387">
        <f>SUM('Step 3'!C387:Z387)</f>
        <v>283</v>
      </c>
      <c r="D387">
        <f>SUM('Step 3'!D387:AA387)</f>
        <v>285</v>
      </c>
      <c r="E387">
        <f>SUM('Step 3'!E387:AB387)</f>
        <v>288</v>
      </c>
      <c r="F387">
        <f>SUM('Step 3'!F387:AC387)</f>
        <v>295</v>
      </c>
    </row>
    <row r="388" spans="1:6" x14ac:dyDescent="0.25">
      <c r="A388" t="s">
        <v>469</v>
      </c>
      <c r="B388">
        <f>SUM('Step 3'!B388:Y388)</f>
        <v>481</v>
      </c>
      <c r="C388">
        <f>SUM('Step 3'!C388:Z388)</f>
        <v>486</v>
      </c>
      <c r="D388">
        <f>SUM('Step 3'!D388:AA388)</f>
        <v>490</v>
      </c>
      <c r="E388">
        <f>SUM('Step 3'!E388:AB388)</f>
        <v>496</v>
      </c>
      <c r="F388">
        <f>SUM('Step 3'!F388:AC388)</f>
        <v>484</v>
      </c>
    </row>
    <row r="389" spans="1:6" x14ac:dyDescent="0.25">
      <c r="A389" t="s">
        <v>470</v>
      </c>
      <c r="B389">
        <f>SUM('Step 3'!B389:Y389)</f>
        <v>303</v>
      </c>
      <c r="C389">
        <f>SUM('Step 3'!C389:Z389)</f>
        <v>295</v>
      </c>
      <c r="D389">
        <f>SUM('Step 3'!D389:AA389)</f>
        <v>291</v>
      </c>
      <c r="E389">
        <f>SUM('Step 3'!E389:AB389)</f>
        <v>286</v>
      </c>
      <c r="F389">
        <f>SUM('Step 3'!F389:AC389)</f>
        <v>285</v>
      </c>
    </row>
    <row r="390" spans="1:6" x14ac:dyDescent="0.25">
      <c r="A390" t="s">
        <v>471</v>
      </c>
      <c r="B390">
        <f>SUM('Step 3'!B390:Y390)</f>
        <v>54223</v>
      </c>
      <c r="C390">
        <f>SUM('Step 3'!C390:Z390)</f>
        <v>53890</v>
      </c>
      <c r="D390">
        <f>SUM('Step 3'!D390:AA390)</f>
        <v>54017</v>
      </c>
      <c r="E390">
        <f>SUM('Step 3'!E390:AB390)</f>
        <v>53825</v>
      </c>
      <c r="F390">
        <f>SUM('Step 3'!F390:AC390)</f>
        <v>53705</v>
      </c>
    </row>
    <row r="391" spans="1:6" x14ac:dyDescent="0.25">
      <c r="A391" t="s">
        <v>472</v>
      </c>
      <c r="B391">
        <f>SUM('Step 3'!B391:Y391)</f>
        <v>268</v>
      </c>
      <c r="C391">
        <f>SUM('Step 3'!C391:Z391)</f>
        <v>268</v>
      </c>
      <c r="D391">
        <f>SUM('Step 3'!D391:AA391)</f>
        <v>271</v>
      </c>
      <c r="E391">
        <f>SUM('Step 3'!E391:AB391)</f>
        <v>266</v>
      </c>
      <c r="F391">
        <f>SUM('Step 3'!F391:AC391)</f>
        <v>255</v>
      </c>
    </row>
    <row r="392" spans="1:6" x14ac:dyDescent="0.25">
      <c r="A392" t="s">
        <v>473</v>
      </c>
      <c r="B392">
        <f>SUM('Step 3'!B392:Y392)</f>
        <v>350</v>
      </c>
      <c r="C392">
        <f>SUM('Step 3'!C392:Z392)</f>
        <v>344</v>
      </c>
      <c r="D392">
        <f>SUM('Step 3'!D392:AA392)</f>
        <v>341</v>
      </c>
      <c r="E392">
        <f>SUM('Step 3'!E392:AB392)</f>
        <v>342</v>
      </c>
      <c r="F392">
        <f>SUM('Step 3'!F392:AC392)</f>
        <v>338</v>
      </c>
    </row>
    <row r="393" spans="1:6" x14ac:dyDescent="0.25">
      <c r="A393" t="s">
        <v>474</v>
      </c>
      <c r="B393">
        <f>SUM('Step 3'!B393:Y393)</f>
        <v>135</v>
      </c>
      <c r="C393">
        <f>SUM('Step 3'!C393:Z393)</f>
        <v>130</v>
      </c>
      <c r="D393">
        <f>SUM('Step 3'!D393:AA393)</f>
        <v>127</v>
      </c>
      <c r="E393">
        <f>SUM('Step 3'!E393:AB393)</f>
        <v>123</v>
      </c>
      <c r="F393">
        <f>SUM('Step 3'!F393:AC393)</f>
        <v>119</v>
      </c>
    </row>
    <row r="394" spans="1:6" x14ac:dyDescent="0.25">
      <c r="A394" t="s">
        <v>475</v>
      </c>
      <c r="B394">
        <f>SUM('Step 3'!B394:Y394)</f>
        <v>350</v>
      </c>
      <c r="C394">
        <f>SUM('Step 3'!C394:Z394)</f>
        <v>352</v>
      </c>
      <c r="D394">
        <f>SUM('Step 3'!D394:AA394)</f>
        <v>348</v>
      </c>
      <c r="E394">
        <f>SUM('Step 3'!E394:AB394)</f>
        <v>342</v>
      </c>
      <c r="F394">
        <f>SUM('Step 3'!F394:AC394)</f>
        <v>344</v>
      </c>
    </row>
    <row r="395" spans="1:6" x14ac:dyDescent="0.25">
      <c r="A395" t="s">
        <v>476</v>
      </c>
      <c r="B395">
        <f>SUM('Step 3'!B395:Y395)</f>
        <v>636</v>
      </c>
      <c r="C395">
        <f>SUM('Step 3'!C395:Z395)</f>
        <v>621</v>
      </c>
      <c r="D395">
        <f>SUM('Step 3'!D395:AA395)</f>
        <v>609</v>
      </c>
      <c r="E395">
        <f>SUM('Step 3'!E395:AB395)</f>
        <v>607</v>
      </c>
      <c r="F395">
        <f>SUM('Step 3'!F395:AC395)</f>
        <v>609</v>
      </c>
    </row>
    <row r="396" spans="1:6" x14ac:dyDescent="0.25">
      <c r="A396" t="s">
        <v>477</v>
      </c>
      <c r="B396">
        <f>SUM('Step 3'!B396:Y396)</f>
        <v>473</v>
      </c>
      <c r="C396">
        <f>SUM('Step 3'!C396:Z396)</f>
        <v>468</v>
      </c>
      <c r="D396">
        <f>SUM('Step 3'!D396:AA396)</f>
        <v>458</v>
      </c>
      <c r="E396">
        <f>SUM('Step 3'!E396:AB396)</f>
        <v>454</v>
      </c>
      <c r="F396">
        <f>SUM('Step 3'!F396:AC396)</f>
        <v>444</v>
      </c>
    </row>
    <row r="397" spans="1:6" x14ac:dyDescent="0.25">
      <c r="A397" t="s">
        <v>478</v>
      </c>
      <c r="B397">
        <f>SUM('Step 3'!B397:Y397)</f>
        <v>655</v>
      </c>
      <c r="C397">
        <f>SUM('Step 3'!C397:Z397)</f>
        <v>657</v>
      </c>
      <c r="D397">
        <f>SUM('Step 3'!D397:AA397)</f>
        <v>671</v>
      </c>
      <c r="E397">
        <f>SUM('Step 3'!E397:AB397)</f>
        <v>681</v>
      </c>
      <c r="F397">
        <f>SUM('Step 3'!F397:AC397)</f>
        <v>684</v>
      </c>
    </row>
    <row r="398" spans="1:6" x14ac:dyDescent="0.25">
      <c r="A398" t="s">
        <v>479</v>
      </c>
      <c r="B398">
        <f>SUM('Step 3'!B398:Y398)</f>
        <v>6806</v>
      </c>
      <c r="C398">
        <f>SUM('Step 3'!C398:Z398)</f>
        <v>6794</v>
      </c>
      <c r="D398">
        <f>SUM('Step 3'!D398:AA398)</f>
        <v>6927</v>
      </c>
      <c r="E398">
        <f>SUM('Step 3'!E398:AB398)</f>
        <v>6989</v>
      </c>
      <c r="F398">
        <f>SUM('Step 3'!F398:AC398)</f>
        <v>7012</v>
      </c>
    </row>
    <row r="399" spans="1:6" x14ac:dyDescent="0.25">
      <c r="A399" t="s">
        <v>480</v>
      </c>
      <c r="B399">
        <f>SUM('Step 3'!B399:Y399)</f>
        <v>1884</v>
      </c>
      <c r="C399">
        <f>SUM('Step 3'!C399:Z399)</f>
        <v>1879</v>
      </c>
      <c r="D399">
        <f>SUM('Step 3'!D399:AA399)</f>
        <v>1863</v>
      </c>
      <c r="E399">
        <f>SUM('Step 3'!E399:AB399)</f>
        <v>1847</v>
      </c>
      <c r="F399">
        <f>SUM('Step 3'!F399:AC399)</f>
        <v>1843</v>
      </c>
    </row>
    <row r="400" spans="1:6" x14ac:dyDescent="0.25">
      <c r="A400" t="s">
        <v>481</v>
      </c>
      <c r="B400">
        <f>SUM('Step 3'!B400:Y400)</f>
        <v>7255</v>
      </c>
      <c r="C400">
        <f>SUM('Step 3'!C400:Z400)</f>
        <v>7267</v>
      </c>
      <c r="D400">
        <f>SUM('Step 3'!D400:AA400)</f>
        <v>7317</v>
      </c>
      <c r="E400">
        <f>SUM('Step 3'!E400:AB400)</f>
        <v>7306</v>
      </c>
      <c r="F400">
        <f>SUM('Step 3'!F400:AC400)</f>
        <v>7307</v>
      </c>
    </row>
    <row r="401" spans="1:6" x14ac:dyDescent="0.25">
      <c r="A401" t="s">
        <v>482</v>
      </c>
      <c r="B401">
        <f>SUM('Step 3'!B401:Y401)</f>
        <v>773</v>
      </c>
      <c r="C401">
        <f>SUM('Step 3'!C401:Z401)</f>
        <v>771</v>
      </c>
      <c r="D401">
        <f>SUM('Step 3'!D401:AA401)</f>
        <v>783</v>
      </c>
      <c r="E401">
        <f>SUM('Step 3'!E401:AB401)</f>
        <v>779</v>
      </c>
      <c r="F401">
        <f>SUM('Step 3'!F401:AC401)</f>
        <v>775</v>
      </c>
    </row>
    <row r="402" spans="1:6" x14ac:dyDescent="0.25">
      <c r="A402" t="s">
        <v>483</v>
      </c>
      <c r="B402">
        <f>SUM('Step 3'!B402:Y402)</f>
        <v>27</v>
      </c>
      <c r="C402">
        <f>SUM('Step 3'!C402:Z402)</f>
        <v>27</v>
      </c>
      <c r="D402">
        <f>SUM('Step 3'!D402:AA402)</f>
        <v>27</v>
      </c>
      <c r="E402">
        <f>SUM('Step 3'!E402:AB402)</f>
        <v>27</v>
      </c>
      <c r="F402">
        <f>SUM('Step 3'!F402:AC402)</f>
        <v>26</v>
      </c>
    </row>
    <row r="403" spans="1:6" x14ac:dyDescent="0.25">
      <c r="A403" t="s">
        <v>484</v>
      </c>
      <c r="B403">
        <f>SUM('Step 3'!B403:Y403)</f>
        <v>563</v>
      </c>
      <c r="C403">
        <f>SUM('Step 3'!C403:Z403)</f>
        <v>565</v>
      </c>
      <c r="D403">
        <f>SUM('Step 3'!D403:AA403)</f>
        <v>575</v>
      </c>
      <c r="E403">
        <f>SUM('Step 3'!E403:AB403)</f>
        <v>578</v>
      </c>
      <c r="F403">
        <f>SUM('Step 3'!F403:AC403)</f>
        <v>583</v>
      </c>
    </row>
    <row r="404" spans="1:6" x14ac:dyDescent="0.25">
      <c r="A404" t="s">
        <v>485</v>
      </c>
      <c r="B404">
        <f>SUM('Step 3'!B404:Y404)</f>
        <v>1802</v>
      </c>
      <c r="C404">
        <f>SUM('Step 3'!C404:Z404)</f>
        <v>1804</v>
      </c>
      <c r="D404">
        <f>SUM('Step 3'!D404:AA404)</f>
        <v>1806</v>
      </c>
      <c r="E404">
        <f>SUM('Step 3'!E404:AB404)</f>
        <v>1803</v>
      </c>
      <c r="F404">
        <f>SUM('Step 3'!F404:AC404)</f>
        <v>1791</v>
      </c>
    </row>
    <row r="405" spans="1:6" x14ac:dyDescent="0.25">
      <c r="A405" t="s">
        <v>38</v>
      </c>
      <c r="B405">
        <f>SUM('Step 3'!B405:Y405)</f>
        <v>269</v>
      </c>
      <c r="C405">
        <f>SUM('Step 3'!C405:Z405)</f>
        <v>265</v>
      </c>
      <c r="D405">
        <f>SUM('Step 3'!D405:AA405)</f>
        <v>261</v>
      </c>
      <c r="E405">
        <f>SUM('Step 3'!E405:AB405)</f>
        <v>262</v>
      </c>
      <c r="F405">
        <f>SUM('Step 3'!F405:AC405)</f>
        <v>251</v>
      </c>
    </row>
    <row r="406" spans="1:6" x14ac:dyDescent="0.25">
      <c r="A406" t="s">
        <v>486</v>
      </c>
      <c r="B406">
        <f>SUM('Step 3'!B406:Y406)</f>
        <v>474</v>
      </c>
      <c r="C406">
        <f>SUM('Step 3'!C406:Z406)</f>
        <v>471</v>
      </c>
      <c r="D406">
        <f>SUM('Step 3'!D406:AA406)</f>
        <v>459</v>
      </c>
      <c r="E406">
        <f>SUM('Step 3'!E406:AB406)</f>
        <v>454</v>
      </c>
      <c r="F406">
        <f>SUM('Step 3'!F406:AC406)</f>
        <v>465</v>
      </c>
    </row>
    <row r="407" spans="1:6" x14ac:dyDescent="0.25">
      <c r="A407" t="s">
        <v>487</v>
      </c>
      <c r="B407">
        <f>SUM('Step 3'!B407:Y407)</f>
        <v>22295</v>
      </c>
      <c r="C407">
        <f>SUM('Step 3'!C407:Z407)</f>
        <v>22191</v>
      </c>
      <c r="D407">
        <f>SUM('Step 3'!D407:AA407)</f>
        <v>22275</v>
      </c>
      <c r="E407">
        <f>SUM('Step 3'!E407:AB407)</f>
        <v>22227</v>
      </c>
      <c r="F407">
        <f>SUM('Step 3'!F407:AC407)</f>
        <v>22245</v>
      </c>
    </row>
    <row r="408" spans="1:6" x14ac:dyDescent="0.25">
      <c r="A408" t="s">
        <v>488</v>
      </c>
      <c r="B408">
        <f>SUM('Step 3'!B408:Y408)</f>
        <v>185821</v>
      </c>
      <c r="C408">
        <f>SUM('Step 3'!C408:Z408)</f>
        <v>184283</v>
      </c>
      <c r="D408">
        <f>SUM('Step 3'!D408:AA408)</f>
        <v>184028</v>
      </c>
      <c r="E408">
        <f>SUM('Step 3'!E408:AB408)</f>
        <v>183050</v>
      </c>
      <c r="F408">
        <f>SUM('Step 3'!F408:AC408)</f>
        <v>182854</v>
      </c>
    </row>
    <row r="409" spans="1:6" x14ac:dyDescent="0.25">
      <c r="A409" t="s">
        <v>489</v>
      </c>
      <c r="B409">
        <f>SUM('Step 3'!B409:Y409)</f>
        <v>119872</v>
      </c>
      <c r="C409">
        <f>SUM('Step 3'!C409:Z409)</f>
        <v>118968</v>
      </c>
      <c r="D409">
        <f>SUM('Step 3'!D409:AA409)</f>
        <v>118887</v>
      </c>
      <c r="E409">
        <f>SUM('Step 3'!E409:AB409)</f>
        <v>118301</v>
      </c>
      <c r="F409">
        <f>SUM('Step 3'!F409:AC409)</f>
        <v>118205</v>
      </c>
    </row>
    <row r="410" spans="1:6" x14ac:dyDescent="0.25">
      <c r="A410" t="s">
        <v>490</v>
      </c>
      <c r="B410">
        <f>SUM('Step 3'!B410:Y410)</f>
        <v>9132</v>
      </c>
      <c r="C410">
        <f>SUM('Step 3'!C410:Z410)</f>
        <v>9105</v>
      </c>
      <c r="D410">
        <f>SUM('Step 3'!D410:AA410)</f>
        <v>9159</v>
      </c>
      <c r="E410">
        <f>SUM('Step 3'!E410:AB410)</f>
        <v>9135</v>
      </c>
      <c r="F410">
        <f>SUM('Step 3'!F410:AC410)</f>
        <v>9134</v>
      </c>
    </row>
    <row r="411" spans="1:6" x14ac:dyDescent="0.25">
      <c r="A411" t="s">
        <v>491</v>
      </c>
      <c r="B411">
        <f>SUM('Step 3'!B411:Y411)</f>
        <v>419</v>
      </c>
      <c r="C411">
        <f>SUM('Step 3'!C411:Z411)</f>
        <v>416</v>
      </c>
      <c r="D411">
        <f>SUM('Step 3'!D411:AA411)</f>
        <v>398</v>
      </c>
      <c r="E411">
        <f>SUM('Step 3'!E411:AB411)</f>
        <v>398</v>
      </c>
      <c r="F411">
        <f>SUM('Step 3'!F411:AC411)</f>
        <v>401</v>
      </c>
    </row>
    <row r="412" spans="1:6" x14ac:dyDescent="0.25">
      <c r="A412" t="s">
        <v>82</v>
      </c>
      <c r="B412">
        <f>SUM('Step 3'!B412:Y412)</f>
        <v>105</v>
      </c>
      <c r="C412">
        <f>SUM('Step 3'!C412:Z412)</f>
        <v>105</v>
      </c>
      <c r="D412">
        <f>SUM('Step 3'!D412:AA412)</f>
        <v>102</v>
      </c>
      <c r="E412">
        <f>SUM('Step 3'!E412:AB412)</f>
        <v>101</v>
      </c>
      <c r="F412">
        <f>SUM('Step 3'!F412:AC412)</f>
        <v>103</v>
      </c>
    </row>
    <row r="413" spans="1:6" x14ac:dyDescent="0.25">
      <c r="A413" t="s">
        <v>492</v>
      </c>
      <c r="B413">
        <f>SUM('Step 3'!B413:Y413)</f>
        <v>3335</v>
      </c>
      <c r="C413">
        <f>SUM('Step 3'!C413:Z413)</f>
        <v>3288</v>
      </c>
      <c r="D413">
        <f>SUM('Step 3'!D413:AA413)</f>
        <v>3272</v>
      </c>
      <c r="E413">
        <f>SUM('Step 3'!E413:AB413)</f>
        <v>3235</v>
      </c>
      <c r="F413">
        <f>SUM('Step 3'!F413:AC413)</f>
        <v>3234</v>
      </c>
    </row>
    <row r="414" spans="1:6" x14ac:dyDescent="0.25">
      <c r="A414" t="s">
        <v>493</v>
      </c>
      <c r="B414">
        <f>SUM('Step 3'!B414:Y414)</f>
        <v>18992</v>
      </c>
      <c r="C414">
        <f>SUM('Step 3'!C414:Z414)</f>
        <v>18917</v>
      </c>
      <c r="D414">
        <f>SUM('Step 3'!D414:AA414)</f>
        <v>18954</v>
      </c>
      <c r="E414">
        <f>SUM('Step 3'!E414:AB414)</f>
        <v>18950</v>
      </c>
      <c r="F414">
        <f>SUM('Step 3'!F414:AC414)</f>
        <v>18863</v>
      </c>
    </row>
    <row r="415" spans="1:6" x14ac:dyDescent="0.25">
      <c r="A415" t="s">
        <v>494</v>
      </c>
      <c r="B415">
        <f>SUM('Step 3'!B415:Y415)</f>
        <v>383</v>
      </c>
      <c r="C415">
        <f>SUM('Step 3'!C415:Z415)</f>
        <v>380</v>
      </c>
      <c r="D415">
        <f>SUM('Step 3'!D415:AA415)</f>
        <v>374</v>
      </c>
      <c r="E415">
        <f>SUM('Step 3'!E415:AB415)</f>
        <v>361</v>
      </c>
      <c r="F415">
        <f>SUM('Step 3'!F415:AC415)</f>
        <v>346</v>
      </c>
    </row>
    <row r="416" spans="1:6" x14ac:dyDescent="0.25">
      <c r="A416" t="s">
        <v>495</v>
      </c>
      <c r="B416">
        <f>SUM('Step 3'!B416:Y416)</f>
        <v>299</v>
      </c>
      <c r="C416">
        <f>SUM('Step 3'!C416:Z416)</f>
        <v>295</v>
      </c>
      <c r="D416">
        <f>SUM('Step 3'!D416:AA416)</f>
        <v>293</v>
      </c>
      <c r="E416">
        <f>SUM('Step 3'!E416:AB416)</f>
        <v>288</v>
      </c>
      <c r="F416">
        <f>SUM('Step 3'!F416:AC416)</f>
        <v>284</v>
      </c>
    </row>
    <row r="417" spans="1:6" x14ac:dyDescent="0.25">
      <c r="A417" t="s">
        <v>496</v>
      </c>
      <c r="B417">
        <f>SUM('Step 3'!B417:Y417)</f>
        <v>601</v>
      </c>
      <c r="C417">
        <f>SUM('Step 3'!C417:Z417)</f>
        <v>601</v>
      </c>
      <c r="D417">
        <f>SUM('Step 3'!D417:AA417)</f>
        <v>611</v>
      </c>
      <c r="E417">
        <f>SUM('Step 3'!E417:AB417)</f>
        <v>613</v>
      </c>
      <c r="F417">
        <f>SUM('Step 3'!F417:AC417)</f>
        <v>618</v>
      </c>
    </row>
    <row r="418" spans="1:6" x14ac:dyDescent="0.25">
      <c r="A418" t="s">
        <v>497</v>
      </c>
      <c r="B418">
        <f>SUM('Step 3'!B418:Y418)</f>
        <v>57</v>
      </c>
      <c r="C418">
        <f>SUM('Step 3'!C418:Z418)</f>
        <v>59</v>
      </c>
      <c r="D418">
        <f>SUM('Step 3'!D418:AA418)</f>
        <v>62</v>
      </c>
      <c r="E418">
        <f>SUM('Step 3'!E418:AB418)</f>
        <v>64</v>
      </c>
      <c r="F418">
        <f>SUM('Step 3'!F418:AC418)</f>
        <v>71</v>
      </c>
    </row>
    <row r="419" spans="1:6" x14ac:dyDescent="0.25">
      <c r="A419" t="s">
        <v>498</v>
      </c>
      <c r="B419">
        <f>SUM('Step 3'!B419:Y419)</f>
        <v>496</v>
      </c>
      <c r="C419">
        <f>SUM('Step 3'!C419:Z419)</f>
        <v>490</v>
      </c>
      <c r="D419">
        <f>SUM('Step 3'!D419:AA419)</f>
        <v>502</v>
      </c>
      <c r="E419">
        <f>SUM('Step 3'!E419:AB419)</f>
        <v>509</v>
      </c>
      <c r="F419">
        <f>SUM('Step 3'!F419:AC419)</f>
        <v>501</v>
      </c>
    </row>
    <row r="420" spans="1:6" x14ac:dyDescent="0.25">
      <c r="A420" t="s">
        <v>499</v>
      </c>
      <c r="B420">
        <f>SUM('Step 3'!B420:Y420)</f>
        <v>1417</v>
      </c>
      <c r="C420">
        <f>SUM('Step 3'!C420:Z420)</f>
        <v>1421</v>
      </c>
      <c r="D420">
        <f>SUM('Step 3'!D420:AA420)</f>
        <v>1430</v>
      </c>
      <c r="E420">
        <f>SUM('Step 3'!E420:AB420)</f>
        <v>1433</v>
      </c>
      <c r="F420">
        <f>SUM('Step 3'!F420:AC420)</f>
        <v>1441</v>
      </c>
    </row>
    <row r="421" spans="1:6" x14ac:dyDescent="0.25">
      <c r="A421" t="s">
        <v>500</v>
      </c>
      <c r="B421">
        <f>SUM('Step 3'!B421:Y421)</f>
        <v>813</v>
      </c>
      <c r="C421">
        <f>SUM('Step 3'!C421:Z421)</f>
        <v>808</v>
      </c>
      <c r="D421">
        <f>SUM('Step 3'!D421:AA421)</f>
        <v>804</v>
      </c>
      <c r="E421">
        <f>SUM('Step 3'!E421:AB421)</f>
        <v>798</v>
      </c>
      <c r="F421">
        <f>SUM('Step 3'!F421:AC421)</f>
        <v>795</v>
      </c>
    </row>
    <row r="422" spans="1:6" x14ac:dyDescent="0.25">
      <c r="A422" t="s">
        <v>67</v>
      </c>
      <c r="B422">
        <f>SUM('Step 3'!B422:Y422)</f>
        <v>106</v>
      </c>
      <c r="C422">
        <f>SUM('Step 3'!C422:Z422)</f>
        <v>114</v>
      </c>
      <c r="D422">
        <f>SUM('Step 3'!D422:AA422)</f>
        <v>119</v>
      </c>
      <c r="E422">
        <f>SUM('Step 3'!E422:AB422)</f>
        <v>123</v>
      </c>
      <c r="F422">
        <f>SUM('Step 3'!F422:AC422)</f>
        <v>118</v>
      </c>
    </row>
    <row r="423" spans="1:6" x14ac:dyDescent="0.25">
      <c r="A423" t="s">
        <v>501</v>
      </c>
      <c r="B423">
        <f>SUM('Step 3'!B423:Y423)</f>
        <v>1118</v>
      </c>
      <c r="C423">
        <f>SUM('Step 3'!C423:Z423)</f>
        <v>1088</v>
      </c>
      <c r="D423">
        <f>SUM('Step 3'!D423:AA423)</f>
        <v>1060</v>
      </c>
      <c r="E423">
        <f>SUM('Step 3'!E423:AB423)</f>
        <v>1042</v>
      </c>
      <c r="F423">
        <f>SUM('Step 3'!F423:AC423)</f>
        <v>1029</v>
      </c>
    </row>
    <row r="424" spans="1:6" x14ac:dyDescent="0.25">
      <c r="A424" t="s">
        <v>502</v>
      </c>
      <c r="B424">
        <f>SUM('Step 3'!B424:Y424)</f>
        <v>163</v>
      </c>
      <c r="C424">
        <f>SUM('Step 3'!C424:Z424)</f>
        <v>163</v>
      </c>
      <c r="D424">
        <f>SUM('Step 3'!D424:AA424)</f>
        <v>165</v>
      </c>
      <c r="E424">
        <f>SUM('Step 3'!E424:AB424)</f>
        <v>165</v>
      </c>
      <c r="F424">
        <f>SUM('Step 3'!F424:AC424)</f>
        <v>163</v>
      </c>
    </row>
    <row r="425" spans="1:6" x14ac:dyDescent="0.25">
      <c r="A425" t="s">
        <v>503</v>
      </c>
      <c r="B425">
        <f>SUM('Step 3'!B425:Y425)</f>
        <v>206</v>
      </c>
      <c r="C425">
        <f>SUM('Step 3'!C425:Z425)</f>
        <v>196</v>
      </c>
      <c r="D425">
        <f>SUM('Step 3'!D425:AA425)</f>
        <v>187</v>
      </c>
      <c r="E425">
        <f>SUM('Step 3'!E425:AB425)</f>
        <v>178</v>
      </c>
      <c r="F425">
        <f>SUM('Step 3'!F425:AC425)</f>
        <v>179</v>
      </c>
    </row>
    <row r="426" spans="1:6" x14ac:dyDescent="0.25">
      <c r="A426" t="s">
        <v>504</v>
      </c>
      <c r="B426">
        <f>SUM('Step 3'!B426:Y426)</f>
        <v>2835</v>
      </c>
      <c r="C426">
        <f>SUM('Step 3'!C426:Z426)</f>
        <v>2819</v>
      </c>
      <c r="D426">
        <f>SUM('Step 3'!D426:AA426)</f>
        <v>2827</v>
      </c>
      <c r="E426">
        <f>SUM('Step 3'!E426:AB426)</f>
        <v>2828</v>
      </c>
      <c r="F426">
        <f>SUM('Step 3'!F426:AC426)</f>
        <v>2844</v>
      </c>
    </row>
    <row r="427" spans="1:6" x14ac:dyDescent="0.25">
      <c r="A427" t="s">
        <v>505</v>
      </c>
      <c r="B427">
        <f>SUM('Step 3'!B427:Y427)</f>
        <v>14226</v>
      </c>
      <c r="C427">
        <f>SUM('Step 3'!C427:Z427)</f>
        <v>14128</v>
      </c>
      <c r="D427">
        <f>SUM('Step 3'!D427:AA427)</f>
        <v>14106</v>
      </c>
      <c r="E427">
        <f>SUM('Step 3'!E427:AB427)</f>
        <v>14023</v>
      </c>
      <c r="F427">
        <f>SUM('Step 3'!F427:AC427)</f>
        <v>13992</v>
      </c>
    </row>
    <row r="428" spans="1:6" x14ac:dyDescent="0.25">
      <c r="A428" t="s">
        <v>506</v>
      </c>
      <c r="B428">
        <f>SUM('Step 3'!B428:Y428)</f>
        <v>1041</v>
      </c>
      <c r="C428">
        <f>SUM('Step 3'!C428:Z428)</f>
        <v>1036</v>
      </c>
      <c r="D428">
        <f>SUM('Step 3'!D428:AA428)</f>
        <v>1025</v>
      </c>
      <c r="E428">
        <f>SUM('Step 3'!E428:AB428)</f>
        <v>1022</v>
      </c>
      <c r="F428">
        <f>SUM('Step 3'!F428:AC428)</f>
        <v>1034</v>
      </c>
    </row>
    <row r="429" spans="1:6" x14ac:dyDescent="0.25">
      <c r="A429" t="s">
        <v>507</v>
      </c>
      <c r="B429">
        <f>SUM('Step 3'!B429:Y429)</f>
        <v>373</v>
      </c>
      <c r="C429">
        <f>SUM('Step 3'!C429:Z429)</f>
        <v>366</v>
      </c>
      <c r="D429">
        <f>SUM('Step 3'!D429:AA429)</f>
        <v>359</v>
      </c>
      <c r="E429">
        <f>SUM('Step 3'!E429:AB429)</f>
        <v>350</v>
      </c>
      <c r="F429">
        <f>SUM('Step 3'!F429:AC429)</f>
        <v>345</v>
      </c>
    </row>
    <row r="430" spans="1:6" x14ac:dyDescent="0.25">
      <c r="A430" t="s">
        <v>508</v>
      </c>
      <c r="B430">
        <f>SUM('Step 3'!B430:Y430)</f>
        <v>71</v>
      </c>
      <c r="C430">
        <f>SUM('Step 3'!C430:Z430)</f>
        <v>73</v>
      </c>
      <c r="D430">
        <f>SUM('Step 3'!D430:AA430)</f>
        <v>73</v>
      </c>
      <c r="E430">
        <f>SUM('Step 3'!E430:AB430)</f>
        <v>70</v>
      </c>
      <c r="F430">
        <f>SUM('Step 3'!F430:AC430)</f>
        <v>68</v>
      </c>
    </row>
    <row r="431" spans="1:6" x14ac:dyDescent="0.25">
      <c r="A431" t="s">
        <v>120</v>
      </c>
      <c r="B431">
        <f>SUM('Step 3'!B431:Y431)</f>
        <v>175</v>
      </c>
      <c r="C431">
        <f>SUM('Step 3'!C431:Z431)</f>
        <v>159</v>
      </c>
      <c r="D431">
        <f>SUM('Step 3'!D431:AA431)</f>
        <v>146</v>
      </c>
      <c r="E431">
        <f>SUM('Step 3'!E431:AB431)</f>
        <v>137</v>
      </c>
      <c r="F431">
        <f>SUM('Step 3'!F431:AC431)</f>
        <v>129</v>
      </c>
    </row>
    <row r="432" spans="1:6" x14ac:dyDescent="0.25">
      <c r="A432" t="s">
        <v>123</v>
      </c>
      <c r="B432">
        <f>SUM('Step 3'!B432:Y432)</f>
        <v>2088</v>
      </c>
      <c r="C432">
        <f>SUM('Step 3'!C432:Z432)</f>
        <v>2085</v>
      </c>
      <c r="D432">
        <f>SUM('Step 3'!D432:AA432)</f>
        <v>2101</v>
      </c>
      <c r="E432">
        <f>SUM('Step 3'!E432:AB432)</f>
        <v>2104</v>
      </c>
      <c r="F432">
        <f>SUM('Step 3'!F432:AC432)</f>
        <v>2122</v>
      </c>
    </row>
    <row r="433" spans="1:6" x14ac:dyDescent="0.25">
      <c r="A433" t="s">
        <v>509</v>
      </c>
      <c r="B433">
        <f>SUM('Step 3'!B433:Y433)</f>
        <v>7439</v>
      </c>
      <c r="C433">
        <f>SUM('Step 3'!C433:Z433)</f>
        <v>7373</v>
      </c>
      <c r="D433">
        <f>SUM('Step 3'!D433:AA433)</f>
        <v>7344</v>
      </c>
      <c r="E433">
        <f>SUM('Step 3'!E433:AB433)</f>
        <v>7319</v>
      </c>
      <c r="F433">
        <f>SUM('Step 3'!F433:AC433)</f>
        <v>7314</v>
      </c>
    </row>
    <row r="434" spans="1:6" x14ac:dyDescent="0.25">
      <c r="A434" t="s">
        <v>510</v>
      </c>
      <c r="B434">
        <f>SUM('Step 3'!B434:Y434)</f>
        <v>1902</v>
      </c>
      <c r="C434">
        <f>SUM('Step 3'!C434:Z434)</f>
        <v>1904</v>
      </c>
      <c r="D434">
        <f>SUM('Step 3'!D434:AA434)</f>
        <v>1924</v>
      </c>
      <c r="E434">
        <f>SUM('Step 3'!E434:AB434)</f>
        <v>1932</v>
      </c>
      <c r="F434">
        <f>SUM('Step 3'!F434:AC434)</f>
        <v>1939</v>
      </c>
    </row>
    <row r="435" spans="1:6" x14ac:dyDescent="0.25">
      <c r="A435" t="s">
        <v>511</v>
      </c>
      <c r="B435">
        <f>SUM('Step 3'!B435:Y435)</f>
        <v>6614</v>
      </c>
      <c r="C435">
        <f>SUM('Step 3'!C435:Z435)</f>
        <v>6545</v>
      </c>
      <c r="D435">
        <f>SUM('Step 3'!D435:AA435)</f>
        <v>6505</v>
      </c>
      <c r="E435">
        <f>SUM('Step 3'!E435:AB435)</f>
        <v>6454</v>
      </c>
      <c r="F435">
        <f>SUM('Step 3'!F435:AC435)</f>
        <v>6446</v>
      </c>
    </row>
    <row r="436" spans="1:6" x14ac:dyDescent="0.25">
      <c r="A436" t="s">
        <v>512</v>
      </c>
      <c r="B436">
        <f>SUM('Step 3'!B436:Y436)</f>
        <v>10554</v>
      </c>
      <c r="C436">
        <f>SUM('Step 3'!C436:Z436)</f>
        <v>10441</v>
      </c>
      <c r="D436">
        <f>SUM('Step 3'!D436:AA436)</f>
        <v>10370</v>
      </c>
      <c r="E436">
        <f>SUM('Step 3'!E436:AB436)</f>
        <v>10306</v>
      </c>
      <c r="F436">
        <f>SUM('Step 3'!F436:AC436)</f>
        <v>10249</v>
      </c>
    </row>
    <row r="437" spans="1:6" x14ac:dyDescent="0.25">
      <c r="A437" t="s">
        <v>513</v>
      </c>
      <c r="B437">
        <f>SUM('Step 3'!B437:Y437)</f>
        <v>34</v>
      </c>
      <c r="C437">
        <f>SUM('Step 3'!C437:Z437)</f>
        <v>34</v>
      </c>
      <c r="D437">
        <f>SUM('Step 3'!D437:AA437)</f>
        <v>34</v>
      </c>
      <c r="E437">
        <f>SUM('Step 3'!E437:AB437)</f>
        <v>34</v>
      </c>
      <c r="F437">
        <f>SUM('Step 3'!F437:AC437)</f>
        <v>32</v>
      </c>
    </row>
    <row r="438" spans="1:6" x14ac:dyDescent="0.25">
      <c r="A438" t="s">
        <v>514</v>
      </c>
      <c r="B438">
        <f>SUM('Step 3'!B438:Y438)</f>
        <v>8230</v>
      </c>
      <c r="C438">
        <f>SUM('Step 3'!C438:Z438)</f>
        <v>8211</v>
      </c>
      <c r="D438">
        <f>SUM('Step 3'!D438:AA438)</f>
        <v>8198</v>
      </c>
      <c r="E438">
        <f>SUM('Step 3'!E438:AB438)</f>
        <v>8131</v>
      </c>
      <c r="F438">
        <f>SUM('Step 3'!F438:AC438)</f>
        <v>8150</v>
      </c>
    </row>
    <row r="439" spans="1:6" x14ac:dyDescent="0.25">
      <c r="A439" t="s">
        <v>515</v>
      </c>
      <c r="B439">
        <f>SUM('Step 3'!B439:Y439)</f>
        <v>9159</v>
      </c>
      <c r="C439">
        <f>SUM('Step 3'!C439:Z439)</f>
        <v>9124</v>
      </c>
      <c r="D439">
        <f>SUM('Step 3'!D439:AA439)</f>
        <v>9099</v>
      </c>
      <c r="E439">
        <f>SUM('Step 3'!E439:AB439)</f>
        <v>9022</v>
      </c>
      <c r="F439">
        <f>SUM('Step 3'!F439:AC439)</f>
        <v>9036</v>
      </c>
    </row>
    <row r="440" spans="1:6" x14ac:dyDescent="0.25">
      <c r="A440" t="s">
        <v>516</v>
      </c>
      <c r="B440">
        <f>SUM('Step 3'!B440:Y440)</f>
        <v>592</v>
      </c>
      <c r="C440">
        <f>SUM('Step 3'!C440:Z440)</f>
        <v>601</v>
      </c>
      <c r="D440">
        <f>SUM('Step 3'!D440:AA440)</f>
        <v>616</v>
      </c>
      <c r="E440">
        <f>SUM('Step 3'!E440:AB440)</f>
        <v>631</v>
      </c>
      <c r="F440">
        <f>SUM('Step 3'!F440:AC440)</f>
        <v>646</v>
      </c>
    </row>
    <row r="441" spans="1:6" x14ac:dyDescent="0.25">
      <c r="A441" t="s">
        <v>517</v>
      </c>
      <c r="B441">
        <f>SUM('Step 3'!B441:Y441)</f>
        <v>6389</v>
      </c>
      <c r="C441">
        <f>SUM('Step 3'!C441:Z441)</f>
        <v>6358</v>
      </c>
      <c r="D441">
        <f>SUM('Step 3'!D441:AA441)</f>
        <v>6367</v>
      </c>
      <c r="E441">
        <f>SUM('Step 3'!E441:AB441)</f>
        <v>6373</v>
      </c>
      <c r="F441">
        <f>SUM('Step 3'!F441:AC441)</f>
        <v>6383</v>
      </c>
    </row>
    <row r="442" spans="1:6" x14ac:dyDescent="0.25">
      <c r="A442" t="s">
        <v>518</v>
      </c>
      <c r="B442">
        <f>SUM('Step 3'!B442:Y442)</f>
        <v>510</v>
      </c>
      <c r="C442">
        <f>SUM('Step 3'!C442:Z442)</f>
        <v>500</v>
      </c>
      <c r="D442">
        <f>SUM('Step 3'!D442:AA442)</f>
        <v>489</v>
      </c>
      <c r="E442">
        <f>SUM('Step 3'!E442:AB442)</f>
        <v>476</v>
      </c>
      <c r="F442">
        <f>SUM('Step 3'!F442:AC442)</f>
        <v>473</v>
      </c>
    </row>
    <row r="443" spans="1:6" x14ac:dyDescent="0.25">
      <c r="A443" t="s">
        <v>519</v>
      </c>
      <c r="B443">
        <f>SUM('Step 3'!B443:Y443)</f>
        <v>919</v>
      </c>
      <c r="C443">
        <f>SUM('Step 3'!C443:Z443)</f>
        <v>892</v>
      </c>
      <c r="D443">
        <f>SUM('Step 3'!D443:AA443)</f>
        <v>878</v>
      </c>
      <c r="E443">
        <f>SUM('Step 3'!E443:AB443)</f>
        <v>870</v>
      </c>
      <c r="F443">
        <f>SUM('Step 3'!F443:AC443)</f>
        <v>867</v>
      </c>
    </row>
    <row r="444" spans="1:6" x14ac:dyDescent="0.25">
      <c r="A444" t="s">
        <v>520</v>
      </c>
      <c r="B444">
        <f>SUM('Step 3'!B444:Y444)</f>
        <v>551</v>
      </c>
      <c r="C444">
        <f>SUM('Step 3'!C444:Z444)</f>
        <v>554</v>
      </c>
      <c r="D444">
        <f>SUM('Step 3'!D444:AA444)</f>
        <v>565</v>
      </c>
      <c r="E444">
        <f>SUM('Step 3'!E444:AB444)</f>
        <v>568</v>
      </c>
      <c r="F444">
        <f>SUM('Step 3'!F444:AC444)</f>
        <v>562</v>
      </c>
    </row>
    <row r="445" spans="1:6" x14ac:dyDescent="0.25">
      <c r="A445" t="s">
        <v>521</v>
      </c>
      <c r="B445">
        <f>SUM('Step 3'!B445:Y445)</f>
        <v>219</v>
      </c>
      <c r="C445">
        <f>SUM('Step 3'!C445:Z445)</f>
        <v>213</v>
      </c>
      <c r="D445">
        <f>SUM('Step 3'!D445:AA445)</f>
        <v>216</v>
      </c>
      <c r="E445">
        <f>SUM('Step 3'!E445:AB445)</f>
        <v>215</v>
      </c>
      <c r="F445">
        <f>SUM('Step 3'!F445:AC445)</f>
        <v>209</v>
      </c>
    </row>
    <row r="446" spans="1:6" x14ac:dyDescent="0.25">
      <c r="A446" t="s">
        <v>48</v>
      </c>
      <c r="B446">
        <f>SUM('Step 3'!B446:Y446)</f>
        <v>0</v>
      </c>
      <c r="C446">
        <f>SUM('Step 3'!C446:Z446)</f>
        <v>0</v>
      </c>
      <c r="D446">
        <f>SUM('Step 3'!D446:AA446)</f>
        <v>0</v>
      </c>
      <c r="E446">
        <f>SUM('Step 3'!E446:AB446)</f>
        <v>0</v>
      </c>
      <c r="F446">
        <f>SUM('Step 3'!F446:AC446)</f>
        <v>0</v>
      </c>
    </row>
    <row r="447" spans="1:6" x14ac:dyDescent="0.25">
      <c r="A447" t="s">
        <v>522</v>
      </c>
      <c r="B447">
        <f>SUM('Step 3'!B447:Y447)</f>
        <v>423</v>
      </c>
      <c r="C447">
        <f>SUM('Step 3'!C447:Z447)</f>
        <v>410</v>
      </c>
      <c r="D447">
        <f>SUM('Step 3'!D447:AA447)</f>
        <v>398</v>
      </c>
      <c r="E447">
        <f>SUM('Step 3'!E447:AB447)</f>
        <v>389</v>
      </c>
      <c r="F447">
        <f>SUM('Step 3'!F447:AC447)</f>
        <v>382</v>
      </c>
    </row>
    <row r="448" spans="1:6" x14ac:dyDescent="0.25">
      <c r="A448" t="s">
        <v>523</v>
      </c>
      <c r="B448">
        <f>SUM('Step 3'!B448:Y448)</f>
        <v>929</v>
      </c>
      <c r="C448">
        <f>SUM('Step 3'!C448:Z448)</f>
        <v>913</v>
      </c>
      <c r="D448">
        <f>SUM('Step 3'!D448:AA448)</f>
        <v>901</v>
      </c>
      <c r="E448">
        <f>SUM('Step 3'!E448:AB448)</f>
        <v>891</v>
      </c>
      <c r="F448">
        <f>SUM('Step 3'!F448:AC448)</f>
        <v>886</v>
      </c>
    </row>
    <row r="449" spans="1:6" x14ac:dyDescent="0.25">
      <c r="A449" t="s">
        <v>56</v>
      </c>
      <c r="B449">
        <f>SUM('Step 3'!B449:Y449)</f>
        <v>434</v>
      </c>
      <c r="C449">
        <f>SUM('Step 3'!C449:Z449)</f>
        <v>432</v>
      </c>
      <c r="D449">
        <f>SUM('Step 3'!D449:AA449)</f>
        <v>421</v>
      </c>
      <c r="E449">
        <f>SUM('Step 3'!E449:AB449)</f>
        <v>418</v>
      </c>
      <c r="F449">
        <f>SUM('Step 3'!F449:AC449)</f>
        <v>417</v>
      </c>
    </row>
    <row r="450" spans="1:6" x14ac:dyDescent="0.25">
      <c r="A450" t="s">
        <v>98</v>
      </c>
      <c r="B450">
        <f>SUM('Step 3'!B450:Y450)</f>
        <v>59</v>
      </c>
      <c r="C450">
        <f>SUM('Step 3'!C450:Z450)</f>
        <v>57</v>
      </c>
      <c r="D450">
        <f>SUM('Step 3'!D450:AA450)</f>
        <v>56</v>
      </c>
      <c r="E450">
        <f>SUM('Step 3'!E450:AB450)</f>
        <v>57</v>
      </c>
      <c r="F450">
        <f>SUM('Step 3'!F450:AC450)</f>
        <v>54</v>
      </c>
    </row>
    <row r="451" spans="1:6" x14ac:dyDescent="0.25">
      <c r="A451" t="s">
        <v>524</v>
      </c>
      <c r="B451">
        <f>SUM('Step 3'!B451:Y451)</f>
        <v>1412</v>
      </c>
      <c r="C451">
        <f>SUM('Step 3'!C451:Z451)</f>
        <v>1415</v>
      </c>
      <c r="D451">
        <f>SUM('Step 3'!D451:AA451)</f>
        <v>1395</v>
      </c>
      <c r="E451">
        <f>SUM('Step 3'!E451:AB451)</f>
        <v>1386</v>
      </c>
      <c r="F451">
        <f>SUM('Step 3'!F451:AC451)</f>
        <v>1375</v>
      </c>
    </row>
    <row r="452" spans="1:6" x14ac:dyDescent="0.25">
      <c r="A452" t="s">
        <v>525</v>
      </c>
      <c r="B452">
        <f>SUM('Step 3'!B452:Y452)</f>
        <v>3299</v>
      </c>
      <c r="C452">
        <f>SUM('Step 3'!C452:Z452)</f>
        <v>3265</v>
      </c>
      <c r="D452">
        <f>SUM('Step 3'!D452:AA452)</f>
        <v>3271</v>
      </c>
      <c r="E452">
        <f>SUM('Step 3'!E452:AB452)</f>
        <v>3252</v>
      </c>
      <c r="F452">
        <f>SUM('Step 3'!F452:AC452)</f>
        <v>3266</v>
      </c>
    </row>
    <row r="453" spans="1:6" x14ac:dyDescent="0.25">
      <c r="A453" t="s">
        <v>526</v>
      </c>
      <c r="B453">
        <f>SUM('Step 3'!B453:Y453)</f>
        <v>13187</v>
      </c>
      <c r="C453">
        <f>SUM('Step 3'!C453:Z453)</f>
        <v>13028</v>
      </c>
      <c r="D453">
        <f>SUM('Step 3'!D453:AA453)</f>
        <v>12927</v>
      </c>
      <c r="E453">
        <f>SUM('Step 3'!E453:AB453)</f>
        <v>12832</v>
      </c>
      <c r="F453">
        <f>SUM('Step 3'!F453:AC453)</f>
        <v>12736</v>
      </c>
    </row>
    <row r="454" spans="1:6" x14ac:dyDescent="0.25">
      <c r="A454" t="s">
        <v>527</v>
      </c>
      <c r="B454">
        <f>SUM('Step 3'!B454:Y454)</f>
        <v>463</v>
      </c>
      <c r="C454">
        <f>SUM('Step 3'!C454:Z454)</f>
        <v>473</v>
      </c>
      <c r="D454">
        <f>SUM('Step 3'!D454:AA454)</f>
        <v>469</v>
      </c>
      <c r="E454">
        <f>SUM('Step 3'!E454:AB454)</f>
        <v>471</v>
      </c>
      <c r="F454">
        <f>SUM('Step 3'!F454:AC454)</f>
        <v>466</v>
      </c>
    </row>
    <row r="455" spans="1:6" x14ac:dyDescent="0.25">
      <c r="A455" t="s">
        <v>528</v>
      </c>
      <c r="B455">
        <f>SUM('Step 3'!B455:Y455)</f>
        <v>200</v>
      </c>
      <c r="C455">
        <f>SUM('Step 3'!C455:Z455)</f>
        <v>191</v>
      </c>
      <c r="D455">
        <f>SUM('Step 3'!D455:AA455)</f>
        <v>181</v>
      </c>
      <c r="E455">
        <f>SUM('Step 3'!E455:AB455)</f>
        <v>172</v>
      </c>
      <c r="F455">
        <f>SUM('Step 3'!F455:AC455)</f>
        <v>164</v>
      </c>
    </row>
    <row r="456" spans="1:6" x14ac:dyDescent="0.25">
      <c r="A456" t="s">
        <v>110</v>
      </c>
      <c r="B456">
        <f>SUM('Step 3'!B456:Y456)</f>
        <v>523</v>
      </c>
      <c r="C456">
        <f>SUM('Step 3'!C456:Z456)</f>
        <v>508</v>
      </c>
      <c r="D456">
        <f>SUM('Step 3'!D456:AA456)</f>
        <v>479</v>
      </c>
      <c r="E456">
        <f>SUM('Step 3'!E456:AB456)</f>
        <v>465</v>
      </c>
      <c r="F456">
        <f>SUM('Step 3'!F456:AC456)</f>
        <v>460</v>
      </c>
    </row>
    <row r="457" spans="1:6" x14ac:dyDescent="0.25">
      <c r="A457" t="s">
        <v>529</v>
      </c>
      <c r="B457">
        <f>SUM('Step 3'!B457:Y457)</f>
        <v>21535</v>
      </c>
      <c r="C457">
        <f>SUM('Step 3'!C457:Z457)</f>
        <v>21361</v>
      </c>
      <c r="D457">
        <f>SUM('Step 3'!D457:AA457)</f>
        <v>21290</v>
      </c>
      <c r="E457">
        <f>SUM('Step 3'!E457:AB457)</f>
        <v>21162</v>
      </c>
      <c r="F457">
        <f>SUM('Step 3'!F457:AC457)</f>
        <v>21048</v>
      </c>
    </row>
    <row r="458" spans="1:6" x14ac:dyDescent="0.25">
      <c r="A458" t="s">
        <v>530</v>
      </c>
      <c r="B458">
        <f>SUM('Step 3'!B458:Y458)</f>
        <v>151</v>
      </c>
      <c r="C458">
        <f>SUM('Step 3'!C458:Z458)</f>
        <v>144</v>
      </c>
      <c r="D458">
        <f>SUM('Step 3'!D458:AA458)</f>
        <v>137</v>
      </c>
      <c r="E458">
        <f>SUM('Step 3'!E458:AB458)</f>
        <v>134</v>
      </c>
      <c r="F458">
        <f>SUM('Step 3'!F458:AC458)</f>
        <v>127</v>
      </c>
    </row>
    <row r="459" spans="1:6" x14ac:dyDescent="0.25">
      <c r="A459" t="s">
        <v>531</v>
      </c>
      <c r="B459">
        <f>SUM('Step 3'!B459:Y459)</f>
        <v>60</v>
      </c>
      <c r="C459">
        <f>SUM('Step 3'!C459:Z459)</f>
        <v>55</v>
      </c>
      <c r="D459">
        <f>SUM('Step 3'!D459:AA459)</f>
        <v>55</v>
      </c>
      <c r="E459">
        <f>SUM('Step 3'!E459:AB459)</f>
        <v>54</v>
      </c>
      <c r="F459">
        <f>SUM('Step 3'!F459:AC459)</f>
        <v>55</v>
      </c>
    </row>
    <row r="460" spans="1:6" x14ac:dyDescent="0.25">
      <c r="A460" t="s">
        <v>75</v>
      </c>
      <c r="B460">
        <f>SUM('Step 3'!B460:Y460)</f>
        <v>177</v>
      </c>
      <c r="C460">
        <f>SUM('Step 3'!C460:Z460)</f>
        <v>179</v>
      </c>
      <c r="D460">
        <f>SUM('Step 3'!D460:AA460)</f>
        <v>192</v>
      </c>
      <c r="E460">
        <f>SUM('Step 3'!E460:AB460)</f>
        <v>201</v>
      </c>
      <c r="F460">
        <f>SUM('Step 3'!F460:AC460)</f>
        <v>210</v>
      </c>
    </row>
    <row r="461" spans="1:6" x14ac:dyDescent="0.25">
      <c r="A461" t="s">
        <v>532</v>
      </c>
      <c r="B461">
        <f>SUM('Step 3'!B461:Y461)</f>
        <v>1947</v>
      </c>
      <c r="C461">
        <f>SUM('Step 3'!C461:Z461)</f>
        <v>1973</v>
      </c>
      <c r="D461">
        <f>SUM('Step 3'!D461:AA461)</f>
        <v>2016</v>
      </c>
      <c r="E461">
        <f>SUM('Step 3'!E461:AB461)</f>
        <v>2032</v>
      </c>
      <c r="F461">
        <f>SUM('Step 3'!F461:AC461)</f>
        <v>2052</v>
      </c>
    </row>
    <row r="462" spans="1:6" x14ac:dyDescent="0.25">
      <c r="A462" t="s">
        <v>533</v>
      </c>
      <c r="B462">
        <f>SUM('Step 3'!B462:Y462)</f>
        <v>213</v>
      </c>
      <c r="C462">
        <f>SUM('Step 3'!C462:Z462)</f>
        <v>213</v>
      </c>
      <c r="D462">
        <f>SUM('Step 3'!D462:AA462)</f>
        <v>215</v>
      </c>
      <c r="E462">
        <f>SUM('Step 3'!E462:AB462)</f>
        <v>211</v>
      </c>
      <c r="F462">
        <f>SUM('Step 3'!F462:AC462)</f>
        <v>212</v>
      </c>
    </row>
    <row r="463" spans="1:6" x14ac:dyDescent="0.25">
      <c r="A463" t="s">
        <v>126</v>
      </c>
      <c r="B463">
        <f>SUM('Step 3'!B463:Y463)</f>
        <v>10</v>
      </c>
      <c r="C463">
        <f>SUM('Step 3'!C463:Z463)</f>
        <v>9</v>
      </c>
      <c r="D463">
        <f>SUM('Step 3'!D463:AA463)</f>
        <v>9</v>
      </c>
      <c r="E463">
        <f>SUM('Step 3'!E463:AB463)</f>
        <v>8</v>
      </c>
      <c r="F463">
        <f>SUM('Step 3'!F463:AC463)</f>
        <v>8</v>
      </c>
    </row>
    <row r="464" spans="1:6" x14ac:dyDescent="0.25">
      <c r="A464" t="s">
        <v>534</v>
      </c>
      <c r="B464">
        <f>SUM('Step 3'!B464:Y464)</f>
        <v>230</v>
      </c>
      <c r="C464">
        <f>SUM('Step 3'!C464:Z464)</f>
        <v>227</v>
      </c>
      <c r="D464">
        <f>SUM('Step 3'!D464:AA464)</f>
        <v>217</v>
      </c>
      <c r="E464">
        <f>SUM('Step 3'!E464:AB464)</f>
        <v>212</v>
      </c>
      <c r="F464">
        <f>SUM('Step 3'!F464:AC464)</f>
        <v>208</v>
      </c>
    </row>
    <row r="465" spans="1:6" x14ac:dyDescent="0.25">
      <c r="A465" t="s">
        <v>535</v>
      </c>
      <c r="B465">
        <f>SUM('Step 3'!B465:Y465)</f>
        <v>8346</v>
      </c>
      <c r="C465">
        <f>SUM('Step 3'!C465:Z465)</f>
        <v>8329</v>
      </c>
      <c r="D465">
        <f>SUM('Step 3'!D465:AA465)</f>
        <v>8357</v>
      </c>
      <c r="E465">
        <f>SUM('Step 3'!E465:AB465)</f>
        <v>8343</v>
      </c>
      <c r="F465">
        <f>SUM('Step 3'!F465:AC465)</f>
        <v>8365</v>
      </c>
    </row>
    <row r="466" spans="1:6" x14ac:dyDescent="0.25">
      <c r="A466" t="s">
        <v>536</v>
      </c>
      <c r="B466">
        <f>SUM('Step 3'!B466:Y466)</f>
        <v>588</v>
      </c>
      <c r="C466">
        <f>SUM('Step 3'!C466:Z466)</f>
        <v>587</v>
      </c>
      <c r="D466">
        <f>SUM('Step 3'!D466:AA466)</f>
        <v>607</v>
      </c>
      <c r="E466">
        <f>SUM('Step 3'!E466:AB466)</f>
        <v>605</v>
      </c>
      <c r="F466">
        <f>SUM('Step 3'!F466:AC466)</f>
        <v>599</v>
      </c>
    </row>
    <row r="467" spans="1:6" x14ac:dyDescent="0.25">
      <c r="A467" t="s">
        <v>537</v>
      </c>
      <c r="B467">
        <f>SUM('Step 3'!B467:Y467)</f>
        <v>113</v>
      </c>
      <c r="C467">
        <f>SUM('Step 3'!C467:Z467)</f>
        <v>109</v>
      </c>
      <c r="D467">
        <f>SUM('Step 3'!D467:AA467)</f>
        <v>111</v>
      </c>
      <c r="E467">
        <f>SUM('Step 3'!E467:AB467)</f>
        <v>113</v>
      </c>
      <c r="F467">
        <f>SUM('Step 3'!F467:AC467)</f>
        <v>116</v>
      </c>
    </row>
    <row r="468" spans="1:6" x14ac:dyDescent="0.25">
      <c r="A468" t="s">
        <v>538</v>
      </c>
      <c r="B468">
        <f>SUM('Step 3'!B468:Y468)</f>
        <v>209</v>
      </c>
      <c r="C468">
        <f>SUM('Step 3'!C468:Z468)</f>
        <v>195</v>
      </c>
      <c r="D468">
        <f>SUM('Step 3'!D468:AA468)</f>
        <v>186</v>
      </c>
      <c r="E468">
        <f>SUM('Step 3'!E468:AB468)</f>
        <v>183</v>
      </c>
      <c r="F468">
        <f>SUM('Step 3'!F468:AC468)</f>
        <v>182</v>
      </c>
    </row>
    <row r="469" spans="1:6" x14ac:dyDescent="0.25">
      <c r="A469" t="s">
        <v>539</v>
      </c>
      <c r="B469">
        <f>SUM('Step 3'!B469:Y469)</f>
        <v>968</v>
      </c>
      <c r="C469">
        <f>SUM('Step 3'!C469:Z469)</f>
        <v>956</v>
      </c>
      <c r="D469">
        <f>SUM('Step 3'!D469:AA469)</f>
        <v>941</v>
      </c>
      <c r="E469">
        <f>SUM('Step 3'!E469:AB469)</f>
        <v>925</v>
      </c>
      <c r="F469">
        <f>SUM('Step 3'!F469:AC469)</f>
        <v>911</v>
      </c>
    </row>
    <row r="470" spans="1:6" x14ac:dyDescent="0.25">
      <c r="A470" t="s">
        <v>81</v>
      </c>
      <c r="B470">
        <f>SUM('Step 3'!B470:Y470)</f>
        <v>248</v>
      </c>
      <c r="C470">
        <f>SUM('Step 3'!C470:Z470)</f>
        <v>255</v>
      </c>
      <c r="D470">
        <f>SUM('Step 3'!D470:AA470)</f>
        <v>257</v>
      </c>
      <c r="E470">
        <f>SUM('Step 3'!E470:AB470)</f>
        <v>257</v>
      </c>
      <c r="F470">
        <f>SUM('Step 3'!F470:AC470)</f>
        <v>260</v>
      </c>
    </row>
    <row r="471" spans="1:6" x14ac:dyDescent="0.25">
      <c r="A471" t="s">
        <v>33</v>
      </c>
      <c r="B471">
        <f>SUM('Step 3'!B471:Y471)</f>
        <v>237</v>
      </c>
      <c r="C471">
        <f>SUM('Step 3'!C471:Z471)</f>
        <v>234</v>
      </c>
      <c r="D471">
        <f>SUM('Step 3'!D471:AA471)</f>
        <v>233</v>
      </c>
      <c r="E471">
        <f>SUM('Step 3'!E471:AB471)</f>
        <v>229</v>
      </c>
      <c r="F471">
        <f>SUM('Step 3'!F471:AC471)</f>
        <v>223</v>
      </c>
    </row>
    <row r="472" spans="1:6" x14ac:dyDescent="0.25">
      <c r="A472" t="s">
        <v>540</v>
      </c>
      <c r="B472">
        <f>SUM('Step 3'!B472:Y472)</f>
        <v>238</v>
      </c>
      <c r="C472">
        <f>SUM('Step 3'!C472:Z472)</f>
        <v>243</v>
      </c>
      <c r="D472">
        <f>SUM('Step 3'!D472:AA472)</f>
        <v>246</v>
      </c>
      <c r="E472">
        <f>SUM('Step 3'!E472:AB472)</f>
        <v>247</v>
      </c>
      <c r="F472">
        <f>SUM('Step 3'!F472:AC472)</f>
        <v>249</v>
      </c>
    </row>
    <row r="473" spans="1:6" x14ac:dyDescent="0.25">
      <c r="A473" t="s">
        <v>541</v>
      </c>
      <c r="B473">
        <f>SUM('Step 3'!B473:Y473)</f>
        <v>870</v>
      </c>
      <c r="C473">
        <f>SUM('Step 3'!C473:Z473)</f>
        <v>874</v>
      </c>
      <c r="D473">
        <f>SUM('Step 3'!D473:AA473)</f>
        <v>879</v>
      </c>
      <c r="E473">
        <f>SUM('Step 3'!E473:AB473)</f>
        <v>877</v>
      </c>
      <c r="F473">
        <f>SUM('Step 3'!F473:AC473)</f>
        <v>875</v>
      </c>
    </row>
    <row r="474" spans="1:6" x14ac:dyDescent="0.25">
      <c r="A474" t="s">
        <v>31</v>
      </c>
      <c r="B474">
        <f>SUM('Step 3'!B474:Y474)</f>
        <v>365</v>
      </c>
      <c r="C474">
        <f>SUM('Step 3'!C474:Z474)</f>
        <v>358</v>
      </c>
      <c r="D474">
        <f>SUM('Step 3'!D474:AA474)</f>
        <v>362</v>
      </c>
      <c r="E474">
        <f>SUM('Step 3'!E474:AB474)</f>
        <v>363</v>
      </c>
      <c r="F474">
        <f>SUM('Step 3'!F474:AC474)</f>
        <v>366</v>
      </c>
    </row>
    <row r="475" spans="1:6" x14ac:dyDescent="0.25">
      <c r="A475" t="s">
        <v>542</v>
      </c>
      <c r="B475">
        <f>SUM('Step 3'!B475:Y475)</f>
        <v>1000</v>
      </c>
      <c r="C475">
        <f>SUM('Step 3'!C475:Z475)</f>
        <v>978</v>
      </c>
      <c r="D475">
        <f>SUM('Step 3'!D475:AA475)</f>
        <v>951</v>
      </c>
      <c r="E475">
        <f>SUM('Step 3'!E475:AB475)</f>
        <v>924</v>
      </c>
      <c r="F475">
        <f>SUM('Step 3'!F475:AC475)</f>
        <v>909</v>
      </c>
    </row>
    <row r="476" spans="1:6" x14ac:dyDescent="0.25">
      <c r="A476" t="s">
        <v>32</v>
      </c>
      <c r="B476">
        <f>SUM('Step 3'!B476:Y476)</f>
        <v>225</v>
      </c>
      <c r="C476">
        <f>SUM('Step 3'!C476:Z476)</f>
        <v>218</v>
      </c>
      <c r="D476">
        <f>SUM('Step 3'!D476:AA476)</f>
        <v>217</v>
      </c>
      <c r="E476">
        <f>SUM('Step 3'!E476:AB476)</f>
        <v>219</v>
      </c>
      <c r="F476">
        <f>SUM('Step 3'!F476:AC476)</f>
        <v>205</v>
      </c>
    </row>
    <row r="477" spans="1:6" x14ac:dyDescent="0.25">
      <c r="A477" t="s">
        <v>60</v>
      </c>
      <c r="B477">
        <f>SUM('Step 3'!B477:Y477)</f>
        <v>170</v>
      </c>
      <c r="C477">
        <f>SUM('Step 3'!C477:Z477)</f>
        <v>164</v>
      </c>
      <c r="D477">
        <f>SUM('Step 3'!D477:AA477)</f>
        <v>160</v>
      </c>
      <c r="E477">
        <f>SUM('Step 3'!E477:AB477)</f>
        <v>156</v>
      </c>
      <c r="F477">
        <f>SUM('Step 3'!F477:AC477)</f>
        <v>147</v>
      </c>
    </row>
    <row r="478" spans="1:6" x14ac:dyDescent="0.25">
      <c r="A478" t="s">
        <v>543</v>
      </c>
      <c r="B478">
        <f>SUM('Step 3'!B478:Y478)</f>
        <v>3603</v>
      </c>
      <c r="C478">
        <f>SUM('Step 3'!C478:Z478)</f>
        <v>3565</v>
      </c>
      <c r="D478">
        <f>SUM('Step 3'!D478:AA478)</f>
        <v>3555</v>
      </c>
      <c r="E478">
        <f>SUM('Step 3'!E478:AB478)</f>
        <v>3519</v>
      </c>
      <c r="F478">
        <f>SUM('Step 3'!F478:AC478)</f>
        <v>3495</v>
      </c>
    </row>
    <row r="479" spans="1:6" x14ac:dyDescent="0.25">
      <c r="A479" t="s">
        <v>544</v>
      </c>
      <c r="B479">
        <f>SUM('Step 3'!B479:Y479)</f>
        <v>300</v>
      </c>
      <c r="C479">
        <f>SUM('Step 3'!C479:Z479)</f>
        <v>300</v>
      </c>
      <c r="D479">
        <f>SUM('Step 3'!D479:AA479)</f>
        <v>299</v>
      </c>
      <c r="E479">
        <f>SUM('Step 3'!E479:AB479)</f>
        <v>291</v>
      </c>
      <c r="F479">
        <f>SUM('Step 3'!F479:AC479)</f>
        <v>285</v>
      </c>
    </row>
    <row r="480" spans="1:6" x14ac:dyDescent="0.25">
      <c r="A480" t="s">
        <v>545</v>
      </c>
      <c r="B480">
        <f>SUM('Step 3'!B480:Y480)</f>
        <v>435</v>
      </c>
      <c r="C480">
        <f>SUM('Step 3'!C480:Z480)</f>
        <v>421</v>
      </c>
      <c r="D480">
        <f>SUM('Step 3'!D480:AA480)</f>
        <v>400</v>
      </c>
      <c r="E480">
        <f>SUM('Step 3'!E480:AB480)</f>
        <v>387</v>
      </c>
      <c r="F480">
        <f>SUM('Step 3'!F480:AC480)</f>
        <v>381</v>
      </c>
    </row>
    <row r="481" spans="1:6" x14ac:dyDescent="0.25">
      <c r="A481" t="s">
        <v>95</v>
      </c>
      <c r="B481">
        <f>SUM('Step 3'!B481:Y481)</f>
        <v>659</v>
      </c>
      <c r="C481">
        <f>SUM('Step 3'!C481:Z481)</f>
        <v>664</v>
      </c>
      <c r="D481">
        <f>SUM('Step 3'!D481:AA481)</f>
        <v>652</v>
      </c>
      <c r="E481">
        <f>SUM('Step 3'!E481:AB481)</f>
        <v>637</v>
      </c>
      <c r="F481">
        <f>SUM('Step 3'!F481:AC481)</f>
        <v>627</v>
      </c>
    </row>
    <row r="482" spans="1:6" x14ac:dyDescent="0.25">
      <c r="A482" t="s">
        <v>546</v>
      </c>
      <c r="B482">
        <f>SUM('Step 3'!B482:Y482)</f>
        <v>113</v>
      </c>
      <c r="C482">
        <f>SUM('Step 3'!C482:Z482)</f>
        <v>106</v>
      </c>
      <c r="D482">
        <f>SUM('Step 3'!D482:AA482)</f>
        <v>103</v>
      </c>
      <c r="E482">
        <f>SUM('Step 3'!E482:AB482)</f>
        <v>100</v>
      </c>
      <c r="F482">
        <f>SUM('Step 3'!F482:AC482)</f>
        <v>101</v>
      </c>
    </row>
    <row r="483" spans="1:6" x14ac:dyDescent="0.25">
      <c r="A483" t="s">
        <v>547</v>
      </c>
      <c r="B483">
        <f>SUM('Step 3'!B483:Y483)</f>
        <v>664</v>
      </c>
      <c r="C483">
        <f>SUM('Step 3'!C483:Z483)</f>
        <v>641</v>
      </c>
      <c r="D483">
        <f>SUM('Step 3'!D483:AA483)</f>
        <v>629</v>
      </c>
      <c r="E483">
        <f>SUM('Step 3'!E483:AB483)</f>
        <v>621</v>
      </c>
      <c r="F483">
        <f>SUM('Step 3'!F483:AC483)</f>
        <v>620</v>
      </c>
    </row>
    <row r="484" spans="1:6" x14ac:dyDescent="0.25">
      <c r="A484" t="s">
        <v>28</v>
      </c>
      <c r="B484">
        <f>SUM('Step 3'!B484:Y484)</f>
        <v>88</v>
      </c>
      <c r="C484">
        <f>SUM('Step 3'!C484:Z484)</f>
        <v>87</v>
      </c>
      <c r="D484">
        <f>SUM('Step 3'!D484:AA484)</f>
        <v>86</v>
      </c>
      <c r="E484">
        <f>SUM('Step 3'!E484:AB484)</f>
        <v>85</v>
      </c>
      <c r="F484">
        <f>SUM('Step 3'!F484:AC484)</f>
        <v>86</v>
      </c>
    </row>
    <row r="485" spans="1:6" x14ac:dyDescent="0.25">
      <c r="A485" t="s">
        <v>548</v>
      </c>
      <c r="B485">
        <f>SUM('Step 3'!B485:Y485)</f>
        <v>399</v>
      </c>
      <c r="C485">
        <f>SUM('Step 3'!C485:Z485)</f>
        <v>408</v>
      </c>
      <c r="D485">
        <f>SUM('Step 3'!D485:AA485)</f>
        <v>425</v>
      </c>
      <c r="E485">
        <f>SUM('Step 3'!E485:AB485)</f>
        <v>425</v>
      </c>
      <c r="F485">
        <f>SUM('Step 3'!F485:AC485)</f>
        <v>418</v>
      </c>
    </row>
    <row r="486" spans="1:6" x14ac:dyDescent="0.25">
      <c r="A486" t="s">
        <v>549</v>
      </c>
      <c r="B486">
        <f>SUM('Step 3'!B486:Y486)</f>
        <v>135</v>
      </c>
      <c r="C486">
        <f>SUM('Step 3'!C486:Z486)</f>
        <v>134</v>
      </c>
      <c r="D486">
        <f>SUM('Step 3'!D486:AA486)</f>
        <v>133</v>
      </c>
      <c r="E486">
        <f>SUM('Step 3'!E486:AB486)</f>
        <v>134</v>
      </c>
      <c r="F486">
        <f>SUM('Step 3'!F486:AC486)</f>
        <v>137</v>
      </c>
    </row>
    <row r="487" spans="1:6" x14ac:dyDescent="0.25">
      <c r="A487" t="s">
        <v>550</v>
      </c>
      <c r="B487">
        <f>SUM('Step 3'!B487:Y487)</f>
        <v>449</v>
      </c>
      <c r="C487">
        <f>SUM('Step 3'!C487:Z487)</f>
        <v>451</v>
      </c>
      <c r="D487">
        <f>SUM('Step 3'!D487:AA487)</f>
        <v>462</v>
      </c>
      <c r="E487">
        <f>SUM('Step 3'!E487:AB487)</f>
        <v>468</v>
      </c>
      <c r="F487">
        <f>SUM('Step 3'!F487:AC487)</f>
        <v>468</v>
      </c>
    </row>
    <row r="488" spans="1:6" x14ac:dyDescent="0.25">
      <c r="A488" t="s">
        <v>551</v>
      </c>
      <c r="B488">
        <f>SUM('Step 3'!B488:Y488)</f>
        <v>675</v>
      </c>
      <c r="C488">
        <f>SUM('Step 3'!C488:Z488)</f>
        <v>714</v>
      </c>
      <c r="D488">
        <f>SUM('Step 3'!D488:AA488)</f>
        <v>736</v>
      </c>
      <c r="E488">
        <f>SUM('Step 3'!E488:AB488)</f>
        <v>745</v>
      </c>
      <c r="F488">
        <f>SUM('Step 3'!F488:AC488)</f>
        <v>751</v>
      </c>
    </row>
    <row r="489" spans="1:6" x14ac:dyDescent="0.25">
      <c r="A489" t="s">
        <v>552</v>
      </c>
      <c r="B489">
        <f>SUM('Step 3'!B489:Y489)</f>
        <v>364</v>
      </c>
      <c r="C489">
        <f>SUM('Step 3'!C489:Z489)</f>
        <v>355</v>
      </c>
      <c r="D489">
        <f>SUM('Step 3'!D489:AA489)</f>
        <v>353</v>
      </c>
      <c r="E489">
        <f>SUM('Step 3'!E489:AB489)</f>
        <v>350</v>
      </c>
      <c r="F489">
        <f>SUM('Step 3'!F489:AC489)</f>
        <v>353</v>
      </c>
    </row>
    <row r="490" spans="1:6" x14ac:dyDescent="0.25">
      <c r="A490" t="s">
        <v>553</v>
      </c>
      <c r="B490">
        <f>SUM('Step 3'!B490:Y490)</f>
        <v>559</v>
      </c>
      <c r="C490">
        <f>SUM('Step 3'!C490:Z490)</f>
        <v>543</v>
      </c>
      <c r="D490">
        <f>SUM('Step 3'!D490:AA490)</f>
        <v>526</v>
      </c>
      <c r="E490">
        <f>SUM('Step 3'!E490:AB490)</f>
        <v>518</v>
      </c>
      <c r="F490">
        <f>SUM('Step 3'!F490:AC490)</f>
        <v>517</v>
      </c>
    </row>
    <row r="491" spans="1:6" x14ac:dyDescent="0.25">
      <c r="A491" t="s">
        <v>554</v>
      </c>
      <c r="B491">
        <f>SUM('Step 3'!B491:Y491)</f>
        <v>100</v>
      </c>
      <c r="C491">
        <f>SUM('Step 3'!C491:Z491)</f>
        <v>100</v>
      </c>
      <c r="D491">
        <f>SUM('Step 3'!D491:AA491)</f>
        <v>100</v>
      </c>
      <c r="E491">
        <f>SUM('Step 3'!E491:AB491)</f>
        <v>98</v>
      </c>
      <c r="F491">
        <f>SUM('Step 3'!F491:AC491)</f>
        <v>100</v>
      </c>
    </row>
    <row r="492" spans="1:6" x14ac:dyDescent="0.25">
      <c r="A492" t="s">
        <v>555</v>
      </c>
      <c r="B492">
        <f>SUM('Step 3'!B492:Y492)</f>
        <v>644</v>
      </c>
      <c r="C492">
        <f>SUM('Step 3'!C492:Z492)</f>
        <v>643</v>
      </c>
      <c r="D492">
        <f>SUM('Step 3'!D492:AA492)</f>
        <v>648</v>
      </c>
      <c r="E492">
        <f>SUM('Step 3'!E492:AB492)</f>
        <v>648</v>
      </c>
      <c r="F492">
        <f>SUM('Step 3'!F492:AC492)</f>
        <v>642</v>
      </c>
    </row>
    <row r="493" spans="1:6" x14ac:dyDescent="0.25">
      <c r="A493" t="s">
        <v>556</v>
      </c>
      <c r="B493">
        <f>SUM('Step 3'!B493:Y493)</f>
        <v>177</v>
      </c>
      <c r="C493">
        <f>SUM('Step 3'!C493:Z493)</f>
        <v>178</v>
      </c>
      <c r="D493">
        <f>SUM('Step 3'!D493:AA493)</f>
        <v>177</v>
      </c>
      <c r="E493">
        <f>SUM('Step 3'!E493:AB493)</f>
        <v>177</v>
      </c>
      <c r="F493">
        <f>SUM('Step 3'!F493:AC493)</f>
        <v>175</v>
      </c>
    </row>
    <row r="494" spans="1:6" x14ac:dyDescent="0.25">
      <c r="A494" t="s">
        <v>87</v>
      </c>
      <c r="B494">
        <f>SUM('Step 3'!B494:Y494)</f>
        <v>29</v>
      </c>
      <c r="C494">
        <f>SUM('Step 3'!C494:Z494)</f>
        <v>29</v>
      </c>
      <c r="D494">
        <f>SUM('Step 3'!D494:AA494)</f>
        <v>30</v>
      </c>
      <c r="E494">
        <f>SUM('Step 3'!E494:AB494)</f>
        <v>30</v>
      </c>
      <c r="F494">
        <f>SUM('Step 3'!F494:AC494)</f>
        <v>28</v>
      </c>
    </row>
    <row r="495" spans="1:6" x14ac:dyDescent="0.25">
      <c r="A495" t="s">
        <v>557</v>
      </c>
      <c r="B495">
        <f>SUM('Step 3'!B495:Y495)</f>
        <v>141</v>
      </c>
      <c r="C495">
        <f>SUM('Step 3'!C495:Z495)</f>
        <v>137</v>
      </c>
      <c r="D495">
        <f>SUM('Step 3'!D495:AA495)</f>
        <v>137</v>
      </c>
      <c r="E495">
        <f>SUM('Step 3'!E495:AB495)</f>
        <v>134</v>
      </c>
      <c r="F495">
        <f>SUM('Step 3'!F495:AC495)</f>
        <v>133</v>
      </c>
    </row>
    <row r="496" spans="1:6" x14ac:dyDescent="0.25">
      <c r="A496" t="s">
        <v>118</v>
      </c>
      <c r="B496">
        <f>SUM('Step 3'!B496:Y496)</f>
        <v>19</v>
      </c>
      <c r="C496">
        <f>SUM('Step 3'!C496:Z496)</f>
        <v>22</v>
      </c>
      <c r="D496">
        <f>SUM('Step 3'!D496:AA496)</f>
        <v>22</v>
      </c>
      <c r="E496">
        <f>SUM('Step 3'!E496:AB496)</f>
        <v>24</v>
      </c>
      <c r="F496">
        <f>SUM('Step 3'!F496:AC496)</f>
        <v>24</v>
      </c>
    </row>
    <row r="497" spans="1:6" x14ac:dyDescent="0.25">
      <c r="A497" t="s">
        <v>558</v>
      </c>
      <c r="B497">
        <f>SUM('Step 3'!B497:Y497)</f>
        <v>922</v>
      </c>
      <c r="C497">
        <f>SUM('Step 3'!C497:Z497)</f>
        <v>914</v>
      </c>
      <c r="D497">
        <f>SUM('Step 3'!D497:AA497)</f>
        <v>915</v>
      </c>
      <c r="E497">
        <f>SUM('Step 3'!E497:AB497)</f>
        <v>913</v>
      </c>
      <c r="F497">
        <f>SUM('Step 3'!F497:AC497)</f>
        <v>918</v>
      </c>
    </row>
    <row r="498" spans="1:6" x14ac:dyDescent="0.25">
      <c r="A498" t="s">
        <v>559</v>
      </c>
      <c r="B498">
        <f>SUM('Step 3'!B498:Y498)</f>
        <v>310</v>
      </c>
      <c r="C498">
        <f>SUM('Step 3'!C498:Z498)</f>
        <v>314</v>
      </c>
      <c r="D498">
        <f>SUM('Step 3'!D498:AA498)</f>
        <v>321</v>
      </c>
      <c r="E498">
        <f>SUM('Step 3'!E498:AB498)</f>
        <v>320</v>
      </c>
      <c r="F498">
        <f>SUM('Step 3'!F498:AC498)</f>
        <v>319</v>
      </c>
    </row>
    <row r="499" spans="1:6" x14ac:dyDescent="0.25">
      <c r="A499" t="s">
        <v>560</v>
      </c>
      <c r="B499">
        <f>SUM('Step 3'!B499:Y499)</f>
        <v>88</v>
      </c>
      <c r="C499">
        <f>SUM('Step 3'!C499:Z499)</f>
        <v>88</v>
      </c>
      <c r="D499">
        <f>SUM('Step 3'!D499:AA499)</f>
        <v>88</v>
      </c>
      <c r="E499">
        <f>SUM('Step 3'!E499:AB499)</f>
        <v>91</v>
      </c>
      <c r="F499">
        <f>SUM('Step 3'!F499:AC499)</f>
        <v>87</v>
      </c>
    </row>
    <row r="500" spans="1:6" x14ac:dyDescent="0.25">
      <c r="A500" t="s">
        <v>561</v>
      </c>
      <c r="B500">
        <f>SUM('Step 3'!B500:Y500)</f>
        <v>2430</v>
      </c>
      <c r="C500">
        <f>SUM('Step 3'!C500:Z500)</f>
        <v>2420</v>
      </c>
      <c r="D500">
        <f>SUM('Step 3'!D500:AA500)</f>
        <v>2416</v>
      </c>
      <c r="E500">
        <f>SUM('Step 3'!E500:AB500)</f>
        <v>2387</v>
      </c>
      <c r="F500">
        <f>SUM('Step 3'!F500:AC500)</f>
        <v>2362</v>
      </c>
    </row>
    <row r="501" spans="1:6" x14ac:dyDescent="0.25">
      <c r="A501" t="s">
        <v>562</v>
      </c>
      <c r="B501">
        <f>SUM('Step 3'!B501:Y501)</f>
        <v>908</v>
      </c>
      <c r="C501">
        <f>SUM('Step 3'!C501:Z501)</f>
        <v>899</v>
      </c>
      <c r="D501">
        <f>SUM('Step 3'!D501:AA501)</f>
        <v>886</v>
      </c>
      <c r="E501">
        <f>SUM('Step 3'!E501:AB501)</f>
        <v>853</v>
      </c>
      <c r="F501">
        <f>SUM('Step 3'!F501:AC501)</f>
        <v>826</v>
      </c>
    </row>
    <row r="502" spans="1:6" x14ac:dyDescent="0.25">
      <c r="A502" t="s">
        <v>563</v>
      </c>
      <c r="B502">
        <f>SUM('Step 3'!B502:Y502)</f>
        <v>651</v>
      </c>
      <c r="C502">
        <f>SUM('Step 3'!C502:Z502)</f>
        <v>651</v>
      </c>
      <c r="D502">
        <f>SUM('Step 3'!D502:AA502)</f>
        <v>647</v>
      </c>
      <c r="E502">
        <f>SUM('Step 3'!E502:AB502)</f>
        <v>635</v>
      </c>
      <c r="F502">
        <f>SUM('Step 3'!F502:AC502)</f>
        <v>631</v>
      </c>
    </row>
    <row r="503" spans="1:6" x14ac:dyDescent="0.25">
      <c r="A503" t="s">
        <v>564</v>
      </c>
      <c r="B503">
        <f>SUM('Step 3'!B503:Y503)</f>
        <v>444</v>
      </c>
      <c r="C503">
        <f>SUM('Step 3'!C503:Z503)</f>
        <v>441</v>
      </c>
      <c r="D503">
        <f>SUM('Step 3'!D503:AA503)</f>
        <v>441</v>
      </c>
      <c r="E503">
        <f>SUM('Step 3'!E503:AB503)</f>
        <v>436</v>
      </c>
      <c r="F503">
        <f>SUM('Step 3'!F503:AC503)</f>
        <v>430</v>
      </c>
    </row>
    <row r="504" spans="1:6" x14ac:dyDescent="0.25">
      <c r="A504" t="s">
        <v>565</v>
      </c>
      <c r="B504">
        <f>SUM('Step 3'!B504:Y504)</f>
        <v>1800</v>
      </c>
      <c r="C504">
        <f>SUM('Step 3'!C504:Z504)</f>
        <v>1774</v>
      </c>
      <c r="D504">
        <f>SUM('Step 3'!D504:AA504)</f>
        <v>1763</v>
      </c>
      <c r="E504">
        <f>SUM('Step 3'!E504:AB504)</f>
        <v>1748</v>
      </c>
      <c r="F504">
        <f>SUM('Step 3'!F504:AC504)</f>
        <v>1742</v>
      </c>
    </row>
    <row r="505" spans="1:6" x14ac:dyDescent="0.25">
      <c r="A505" t="s">
        <v>566</v>
      </c>
      <c r="B505">
        <f>SUM('Step 3'!B505:Y505)</f>
        <v>744</v>
      </c>
      <c r="C505">
        <f>SUM('Step 3'!C505:Z505)</f>
        <v>744</v>
      </c>
      <c r="D505">
        <f>SUM('Step 3'!D505:AA505)</f>
        <v>756</v>
      </c>
      <c r="E505">
        <f>SUM('Step 3'!E505:AB505)</f>
        <v>757</v>
      </c>
      <c r="F505">
        <f>SUM('Step 3'!F505:AC505)</f>
        <v>764</v>
      </c>
    </row>
    <row r="506" spans="1:6" x14ac:dyDescent="0.25">
      <c r="A506" t="s">
        <v>567</v>
      </c>
      <c r="B506">
        <f>SUM('Step 3'!B506:Y506)</f>
        <v>788</v>
      </c>
      <c r="C506">
        <f>SUM('Step 3'!C506:Z506)</f>
        <v>773</v>
      </c>
      <c r="D506">
        <f>SUM('Step 3'!D506:AA506)</f>
        <v>781</v>
      </c>
      <c r="E506">
        <f>SUM('Step 3'!E506:AB506)</f>
        <v>782</v>
      </c>
      <c r="F506">
        <f>SUM('Step 3'!F506:AC506)</f>
        <v>792</v>
      </c>
    </row>
    <row r="507" spans="1:6" x14ac:dyDescent="0.25">
      <c r="A507" t="s">
        <v>568</v>
      </c>
      <c r="B507">
        <f>SUM('Step 3'!B507:Y507)</f>
        <v>1</v>
      </c>
      <c r="C507">
        <f>SUM('Step 3'!C507:Z507)</f>
        <v>1</v>
      </c>
      <c r="D507">
        <f>SUM('Step 3'!D507:AA507)</f>
        <v>1</v>
      </c>
      <c r="E507">
        <f>SUM('Step 3'!E507:AB507)</f>
        <v>1</v>
      </c>
      <c r="F507">
        <f>SUM('Step 3'!F507:AC507)</f>
        <v>1</v>
      </c>
    </row>
    <row r="508" spans="1:6" x14ac:dyDescent="0.25">
      <c r="A508" t="s">
        <v>53</v>
      </c>
      <c r="B508">
        <f>SUM('Step 3'!B508:Y508)</f>
        <v>24</v>
      </c>
      <c r="C508">
        <f>SUM('Step 3'!C508:Z508)</f>
        <v>24</v>
      </c>
      <c r="D508">
        <f>SUM('Step 3'!D508:AA508)</f>
        <v>24</v>
      </c>
      <c r="E508">
        <f>SUM('Step 3'!E508:AB508)</f>
        <v>24</v>
      </c>
      <c r="F508">
        <f>SUM('Step 3'!F508:AC508)</f>
        <v>24</v>
      </c>
    </row>
    <row r="509" spans="1:6" x14ac:dyDescent="0.25">
      <c r="A509" t="s">
        <v>569</v>
      </c>
      <c r="B509">
        <f>SUM('Step 3'!B509:Y509)</f>
        <v>835</v>
      </c>
      <c r="C509">
        <f>SUM('Step 3'!C509:Z509)</f>
        <v>843</v>
      </c>
      <c r="D509">
        <f>SUM('Step 3'!D509:AA509)</f>
        <v>870</v>
      </c>
      <c r="E509">
        <f>SUM('Step 3'!E509:AB509)</f>
        <v>874</v>
      </c>
      <c r="F509">
        <f>SUM('Step 3'!F509:AC509)</f>
        <v>874</v>
      </c>
    </row>
    <row r="510" spans="1:6" x14ac:dyDescent="0.25">
      <c r="A510" t="s">
        <v>85</v>
      </c>
      <c r="B510">
        <f>SUM('Step 3'!B510:Y510)</f>
        <v>101</v>
      </c>
      <c r="C510">
        <f>SUM('Step 3'!C510:Z510)</f>
        <v>100</v>
      </c>
      <c r="D510">
        <f>SUM('Step 3'!D510:AA510)</f>
        <v>97</v>
      </c>
      <c r="E510">
        <f>SUM('Step 3'!E510:AB510)</f>
        <v>93</v>
      </c>
      <c r="F510">
        <f>SUM('Step 3'!F510:AC510)</f>
        <v>88</v>
      </c>
    </row>
    <row r="511" spans="1:6" x14ac:dyDescent="0.25">
      <c r="A511" t="s">
        <v>570</v>
      </c>
      <c r="B511">
        <f>SUM('Step 3'!B511:Y511)</f>
        <v>1690</v>
      </c>
      <c r="C511">
        <f>SUM('Step 3'!C511:Z511)</f>
        <v>1658</v>
      </c>
      <c r="D511">
        <f>SUM('Step 3'!D511:AA511)</f>
        <v>1639</v>
      </c>
      <c r="E511">
        <f>SUM('Step 3'!E511:AB511)</f>
        <v>1619</v>
      </c>
      <c r="F511">
        <f>SUM('Step 3'!F511:AC511)</f>
        <v>1574</v>
      </c>
    </row>
    <row r="512" spans="1:6" x14ac:dyDescent="0.25">
      <c r="A512" t="s">
        <v>571</v>
      </c>
      <c r="B512">
        <f>SUM('Step 3'!B512:Y512)</f>
        <v>509</v>
      </c>
      <c r="C512">
        <f>SUM('Step 3'!C512:Z512)</f>
        <v>503</v>
      </c>
      <c r="D512">
        <f>SUM('Step 3'!D512:AA512)</f>
        <v>506</v>
      </c>
      <c r="E512">
        <f>SUM('Step 3'!E512:AB512)</f>
        <v>501</v>
      </c>
      <c r="F512">
        <f>SUM('Step 3'!F512:AC512)</f>
        <v>496</v>
      </c>
    </row>
    <row r="513" spans="1:6" x14ac:dyDescent="0.25">
      <c r="A513" t="s">
        <v>572</v>
      </c>
      <c r="B513">
        <f>SUM('Step 3'!B513:Y513)</f>
        <v>181</v>
      </c>
      <c r="C513">
        <f>SUM('Step 3'!C513:Z513)</f>
        <v>182</v>
      </c>
      <c r="D513">
        <f>SUM('Step 3'!D513:AA513)</f>
        <v>177</v>
      </c>
      <c r="E513">
        <f>SUM('Step 3'!E513:AB513)</f>
        <v>173</v>
      </c>
      <c r="F513">
        <f>SUM('Step 3'!F513:AC513)</f>
        <v>178</v>
      </c>
    </row>
    <row r="514" spans="1:6" x14ac:dyDescent="0.25">
      <c r="A514" t="s">
        <v>573</v>
      </c>
      <c r="B514">
        <f>SUM('Step 3'!B514:Y514)</f>
        <v>193</v>
      </c>
      <c r="C514">
        <f>SUM('Step 3'!C514:Z514)</f>
        <v>191</v>
      </c>
      <c r="D514">
        <f>SUM('Step 3'!D514:AA514)</f>
        <v>187</v>
      </c>
      <c r="E514">
        <f>SUM('Step 3'!E514:AB514)</f>
        <v>183</v>
      </c>
      <c r="F514">
        <f>SUM('Step 3'!F514:AC514)</f>
        <v>181</v>
      </c>
    </row>
    <row r="515" spans="1:6" x14ac:dyDescent="0.25">
      <c r="A515" t="s">
        <v>574</v>
      </c>
      <c r="B515">
        <f>SUM('Step 3'!B515:Y515)</f>
        <v>264</v>
      </c>
      <c r="C515">
        <f>SUM('Step 3'!C515:Z515)</f>
        <v>255</v>
      </c>
      <c r="D515">
        <f>SUM('Step 3'!D515:AA515)</f>
        <v>246</v>
      </c>
      <c r="E515">
        <f>SUM('Step 3'!E515:AB515)</f>
        <v>243</v>
      </c>
      <c r="F515">
        <f>SUM('Step 3'!F515:AC515)</f>
        <v>246</v>
      </c>
    </row>
    <row r="516" spans="1:6" x14ac:dyDescent="0.25">
      <c r="A516" t="s">
        <v>42</v>
      </c>
      <c r="B516">
        <f>SUM('Step 3'!B516:Y516)</f>
        <v>137</v>
      </c>
      <c r="C516">
        <f>SUM('Step 3'!C516:Z516)</f>
        <v>141</v>
      </c>
      <c r="D516">
        <f>SUM('Step 3'!D516:AA516)</f>
        <v>146</v>
      </c>
      <c r="E516">
        <f>SUM('Step 3'!E516:AB516)</f>
        <v>145</v>
      </c>
      <c r="F516">
        <f>SUM('Step 3'!F516:AC516)</f>
        <v>140</v>
      </c>
    </row>
    <row r="517" spans="1:6" x14ac:dyDescent="0.25">
      <c r="A517" t="s">
        <v>575</v>
      </c>
      <c r="B517">
        <f>SUM('Step 3'!B517:Y517)</f>
        <v>37</v>
      </c>
      <c r="C517">
        <f>SUM('Step 3'!C517:Z517)</f>
        <v>37</v>
      </c>
      <c r="D517">
        <f>SUM('Step 3'!D517:AA517)</f>
        <v>37</v>
      </c>
      <c r="E517">
        <f>SUM('Step 3'!E517:AB517)</f>
        <v>37</v>
      </c>
      <c r="F517">
        <f>SUM('Step 3'!F517:AC517)</f>
        <v>37</v>
      </c>
    </row>
    <row r="518" spans="1:6" x14ac:dyDescent="0.25">
      <c r="A518" t="s">
        <v>576</v>
      </c>
      <c r="B518">
        <f>SUM('Step 3'!B518:Y518)</f>
        <v>14819</v>
      </c>
      <c r="C518">
        <f>SUM('Step 3'!C518:Z518)</f>
        <v>14673</v>
      </c>
      <c r="D518">
        <f>SUM('Step 3'!D518:AA518)</f>
        <v>14618</v>
      </c>
      <c r="E518">
        <f>SUM('Step 3'!E518:AB518)</f>
        <v>14534</v>
      </c>
      <c r="F518">
        <f>SUM('Step 3'!F518:AC518)</f>
        <v>14435</v>
      </c>
    </row>
    <row r="519" spans="1:6" x14ac:dyDescent="0.25">
      <c r="A519" t="s">
        <v>577</v>
      </c>
      <c r="B519">
        <f>SUM('Step 3'!B519:Y519)</f>
        <v>301</v>
      </c>
      <c r="C519">
        <f>SUM('Step 3'!C519:Z519)</f>
        <v>296</v>
      </c>
      <c r="D519">
        <f>SUM('Step 3'!D519:AA519)</f>
        <v>291</v>
      </c>
      <c r="E519">
        <f>SUM('Step 3'!E519:AB519)</f>
        <v>290</v>
      </c>
      <c r="F519">
        <f>SUM('Step 3'!F519:AC519)</f>
        <v>290</v>
      </c>
    </row>
    <row r="520" spans="1:6" x14ac:dyDescent="0.25">
      <c r="A520" t="s">
        <v>578</v>
      </c>
      <c r="B520">
        <f>SUM('Step 3'!B520:Y520)</f>
        <v>1595</v>
      </c>
      <c r="C520">
        <f>SUM('Step 3'!C520:Z520)</f>
        <v>1599</v>
      </c>
      <c r="D520">
        <f>SUM('Step 3'!D520:AA520)</f>
        <v>1596</v>
      </c>
      <c r="E520">
        <f>SUM('Step 3'!E520:AB520)</f>
        <v>1575</v>
      </c>
      <c r="F520">
        <f>SUM('Step 3'!F520:AC520)</f>
        <v>1568</v>
      </c>
    </row>
    <row r="521" spans="1:6" x14ac:dyDescent="0.25">
      <c r="A521" t="s">
        <v>579</v>
      </c>
      <c r="B521">
        <f>SUM('Step 3'!B521:Y521)</f>
        <v>5993</v>
      </c>
      <c r="C521">
        <f>SUM('Step 3'!C521:Z521)</f>
        <v>5979</v>
      </c>
      <c r="D521">
        <f>SUM('Step 3'!D521:AA521)</f>
        <v>5987</v>
      </c>
      <c r="E521">
        <f>SUM('Step 3'!E521:AB521)</f>
        <v>5949</v>
      </c>
      <c r="F521">
        <f>SUM('Step 3'!F521:AC521)</f>
        <v>5918</v>
      </c>
    </row>
    <row r="522" spans="1:6" x14ac:dyDescent="0.25">
      <c r="A522" t="s">
        <v>580</v>
      </c>
      <c r="B522">
        <f>SUM('Step 3'!B522:Y522)</f>
        <v>602</v>
      </c>
      <c r="C522">
        <f>SUM('Step 3'!C522:Z522)</f>
        <v>593</v>
      </c>
      <c r="D522">
        <f>SUM('Step 3'!D522:AA522)</f>
        <v>594</v>
      </c>
      <c r="E522">
        <f>SUM('Step 3'!E522:AB522)</f>
        <v>589</v>
      </c>
      <c r="F522">
        <f>SUM('Step 3'!F522:AC522)</f>
        <v>580</v>
      </c>
    </row>
    <row r="523" spans="1:6" x14ac:dyDescent="0.25">
      <c r="A523" t="s">
        <v>37</v>
      </c>
      <c r="B523">
        <f>SUM('Step 3'!B523:Y523)</f>
        <v>337</v>
      </c>
      <c r="C523">
        <f>SUM('Step 3'!C523:Z523)</f>
        <v>337</v>
      </c>
      <c r="D523">
        <f>SUM('Step 3'!D523:AA523)</f>
        <v>341</v>
      </c>
      <c r="E523">
        <f>SUM('Step 3'!E523:AB523)</f>
        <v>346</v>
      </c>
      <c r="F523">
        <f>SUM('Step 3'!F523:AC523)</f>
        <v>332</v>
      </c>
    </row>
    <row r="524" spans="1:6" x14ac:dyDescent="0.25">
      <c r="A524" t="s">
        <v>581</v>
      </c>
      <c r="B524">
        <f>SUM('Step 3'!B524:Y524)</f>
        <v>96</v>
      </c>
      <c r="C524">
        <f>SUM('Step 3'!C524:Z524)</f>
        <v>96</v>
      </c>
      <c r="D524">
        <f>SUM('Step 3'!D524:AA524)</f>
        <v>98</v>
      </c>
      <c r="E524">
        <f>SUM('Step 3'!E524:AB524)</f>
        <v>99</v>
      </c>
      <c r="F524">
        <f>SUM('Step 3'!F524:AC524)</f>
        <v>98</v>
      </c>
    </row>
    <row r="525" spans="1:6" x14ac:dyDescent="0.25">
      <c r="A525" t="s">
        <v>582</v>
      </c>
      <c r="B525">
        <f>SUM('Step 3'!B525:Y525)</f>
        <v>1535</v>
      </c>
      <c r="C525">
        <f>SUM('Step 3'!C525:Z525)</f>
        <v>1538</v>
      </c>
      <c r="D525">
        <f>SUM('Step 3'!D525:AA525)</f>
        <v>1551</v>
      </c>
      <c r="E525">
        <f>SUM('Step 3'!E525:AB525)</f>
        <v>1540</v>
      </c>
      <c r="F525">
        <f>SUM('Step 3'!F525:AC525)</f>
        <v>1539</v>
      </c>
    </row>
    <row r="526" spans="1:6" x14ac:dyDescent="0.25">
      <c r="A526" t="s">
        <v>583</v>
      </c>
      <c r="B526">
        <f>SUM('Step 3'!B526:Y526)</f>
        <v>635</v>
      </c>
      <c r="C526">
        <f>SUM('Step 3'!C526:Z526)</f>
        <v>633</v>
      </c>
      <c r="D526">
        <f>SUM('Step 3'!D526:AA526)</f>
        <v>626</v>
      </c>
      <c r="E526">
        <f>SUM('Step 3'!E526:AB526)</f>
        <v>623</v>
      </c>
      <c r="F526">
        <f>SUM('Step 3'!F526:AC526)</f>
        <v>617</v>
      </c>
    </row>
    <row r="527" spans="1:6" x14ac:dyDescent="0.25">
      <c r="A527" t="s">
        <v>584</v>
      </c>
      <c r="B527">
        <f>SUM('Step 3'!B527:Y527)</f>
        <v>13262</v>
      </c>
      <c r="C527">
        <f>SUM('Step 3'!C527:Z527)</f>
        <v>13253</v>
      </c>
      <c r="D527">
        <f>SUM('Step 3'!D527:AA527)</f>
        <v>13226</v>
      </c>
      <c r="E527">
        <f>SUM('Step 3'!E527:AB527)</f>
        <v>13179</v>
      </c>
      <c r="F527">
        <f>SUM('Step 3'!F527:AC527)</f>
        <v>13129</v>
      </c>
    </row>
    <row r="528" spans="1:6" x14ac:dyDescent="0.25">
      <c r="A528" t="s">
        <v>585</v>
      </c>
      <c r="B528">
        <f>SUM('Step 3'!B528:Y528)</f>
        <v>570</v>
      </c>
      <c r="C528">
        <f>SUM('Step 3'!C528:Z528)</f>
        <v>574</v>
      </c>
      <c r="D528">
        <f>SUM('Step 3'!D528:AA528)</f>
        <v>577</v>
      </c>
      <c r="E528">
        <f>SUM('Step 3'!E528:AB528)</f>
        <v>575</v>
      </c>
      <c r="F528">
        <f>SUM('Step 3'!F528:AC528)</f>
        <v>572</v>
      </c>
    </row>
    <row r="529" spans="1:6" x14ac:dyDescent="0.25">
      <c r="A529" t="s">
        <v>586</v>
      </c>
      <c r="B529">
        <f>SUM('Step 3'!B529:Y529)</f>
        <v>2612</v>
      </c>
      <c r="C529">
        <f>SUM('Step 3'!C529:Z529)</f>
        <v>2568</v>
      </c>
      <c r="D529">
        <f>SUM('Step 3'!D529:AA529)</f>
        <v>2490</v>
      </c>
      <c r="E529">
        <f>SUM('Step 3'!E529:AB529)</f>
        <v>2445</v>
      </c>
      <c r="F529">
        <f>SUM('Step 3'!F529:AC529)</f>
        <v>2447</v>
      </c>
    </row>
    <row r="530" spans="1:6" x14ac:dyDescent="0.25">
      <c r="A530" t="s">
        <v>587</v>
      </c>
      <c r="B530">
        <f>SUM('Step 3'!B530:Y530)</f>
        <v>513</v>
      </c>
      <c r="C530">
        <f>SUM('Step 3'!C530:Z530)</f>
        <v>517</v>
      </c>
      <c r="D530">
        <f>SUM('Step 3'!D530:AA530)</f>
        <v>526</v>
      </c>
      <c r="E530">
        <f>SUM('Step 3'!E530:AB530)</f>
        <v>534</v>
      </c>
      <c r="F530">
        <f>SUM('Step 3'!F530:AC530)</f>
        <v>540</v>
      </c>
    </row>
    <row r="531" spans="1:6" x14ac:dyDescent="0.25">
      <c r="A531" t="s">
        <v>588</v>
      </c>
      <c r="B531">
        <f>SUM('Step 3'!B531:Y531)</f>
        <v>5651</v>
      </c>
      <c r="C531">
        <f>SUM('Step 3'!C531:Z531)</f>
        <v>5605</v>
      </c>
      <c r="D531">
        <f>SUM('Step 3'!D531:AA531)</f>
        <v>5625</v>
      </c>
      <c r="E531">
        <f>SUM('Step 3'!E531:AB531)</f>
        <v>5616</v>
      </c>
      <c r="F531">
        <f>SUM('Step 3'!F531:AC531)</f>
        <v>5617</v>
      </c>
    </row>
    <row r="532" spans="1:6" x14ac:dyDescent="0.25">
      <c r="A532" t="s">
        <v>589</v>
      </c>
      <c r="B532">
        <f>SUM('Step 3'!B532:Y532)</f>
        <v>15907</v>
      </c>
      <c r="C532">
        <f>SUM('Step 3'!C532:Z532)</f>
        <v>15796</v>
      </c>
      <c r="D532">
        <f>SUM('Step 3'!D532:AA532)</f>
        <v>15778</v>
      </c>
      <c r="E532">
        <f>SUM('Step 3'!E532:AB532)</f>
        <v>15696</v>
      </c>
      <c r="F532">
        <f>SUM('Step 3'!F532:AC532)</f>
        <v>15662</v>
      </c>
    </row>
    <row r="533" spans="1:6" x14ac:dyDescent="0.25">
      <c r="A533" t="s">
        <v>590</v>
      </c>
      <c r="B533">
        <f>SUM('Step 3'!B533:Y533)</f>
        <v>445</v>
      </c>
      <c r="C533">
        <f>SUM('Step 3'!C533:Z533)</f>
        <v>437</v>
      </c>
      <c r="D533">
        <f>SUM('Step 3'!D533:AA533)</f>
        <v>443</v>
      </c>
      <c r="E533">
        <f>SUM('Step 3'!E533:AB533)</f>
        <v>443</v>
      </c>
      <c r="F533">
        <f>SUM('Step 3'!F533:AC533)</f>
        <v>440</v>
      </c>
    </row>
    <row r="534" spans="1:6" x14ac:dyDescent="0.25">
      <c r="A534" t="s">
        <v>69</v>
      </c>
      <c r="B534">
        <f>SUM('Step 3'!B534:Y534)</f>
        <v>44</v>
      </c>
      <c r="C534">
        <f>SUM('Step 3'!C534:Z534)</f>
        <v>42</v>
      </c>
      <c r="D534">
        <f>SUM('Step 3'!D534:AA534)</f>
        <v>36</v>
      </c>
      <c r="E534">
        <f>SUM('Step 3'!E534:AB534)</f>
        <v>34</v>
      </c>
      <c r="F534">
        <f>SUM('Step 3'!F534:AC534)</f>
        <v>31</v>
      </c>
    </row>
    <row r="535" spans="1:6" x14ac:dyDescent="0.25">
      <c r="A535" t="s">
        <v>121</v>
      </c>
      <c r="B535">
        <f>SUM('Step 3'!B535:Y535)</f>
        <v>201</v>
      </c>
      <c r="C535">
        <f>SUM('Step 3'!C535:Z535)</f>
        <v>192</v>
      </c>
      <c r="D535">
        <f>SUM('Step 3'!D535:AA535)</f>
        <v>186</v>
      </c>
      <c r="E535">
        <f>SUM('Step 3'!E535:AB535)</f>
        <v>183</v>
      </c>
      <c r="F535">
        <f>SUM('Step 3'!F535:AC535)</f>
        <v>177</v>
      </c>
    </row>
    <row r="536" spans="1:6" x14ac:dyDescent="0.25">
      <c r="A536" t="s">
        <v>112</v>
      </c>
      <c r="B536">
        <f>SUM('Step 3'!B536:Y536)</f>
        <v>97</v>
      </c>
      <c r="C536">
        <f>SUM('Step 3'!C536:Z536)</f>
        <v>100</v>
      </c>
      <c r="D536">
        <f>SUM('Step 3'!D536:AA536)</f>
        <v>105</v>
      </c>
      <c r="E536">
        <f>SUM('Step 3'!E536:AB536)</f>
        <v>114</v>
      </c>
      <c r="F536">
        <f>SUM('Step 3'!F536:AC536)</f>
        <v>116</v>
      </c>
    </row>
    <row r="537" spans="1:6" x14ac:dyDescent="0.25">
      <c r="A537" t="s">
        <v>591</v>
      </c>
      <c r="B537">
        <f>SUM('Step 3'!B537:Y537)</f>
        <v>4250</v>
      </c>
      <c r="C537">
        <f>SUM('Step 3'!C537:Z537)</f>
        <v>4236</v>
      </c>
      <c r="D537">
        <f>SUM('Step 3'!D537:AA537)</f>
        <v>4221</v>
      </c>
      <c r="E537">
        <f>SUM('Step 3'!E537:AB537)</f>
        <v>4196</v>
      </c>
      <c r="F537">
        <f>SUM('Step 3'!F537:AC537)</f>
        <v>4195</v>
      </c>
    </row>
    <row r="538" spans="1:6" x14ac:dyDescent="0.25">
      <c r="A538" t="s">
        <v>592</v>
      </c>
      <c r="B538">
        <f>SUM('Step 3'!B538:Y538)</f>
        <v>6431</v>
      </c>
      <c r="C538">
        <f>SUM('Step 3'!C538:Z538)</f>
        <v>6398</v>
      </c>
      <c r="D538">
        <f>SUM('Step 3'!D538:AA538)</f>
        <v>6348</v>
      </c>
      <c r="E538">
        <f>SUM('Step 3'!E538:AB538)</f>
        <v>6300</v>
      </c>
      <c r="F538">
        <f>SUM('Step 3'!F538:AC538)</f>
        <v>6270</v>
      </c>
    </row>
    <row r="539" spans="1:6" x14ac:dyDescent="0.25">
      <c r="A539" t="s">
        <v>593</v>
      </c>
      <c r="B539">
        <f>SUM('Step 3'!B539:Y539)</f>
        <v>39</v>
      </c>
      <c r="C539">
        <f>SUM('Step 3'!C539:Z539)</f>
        <v>41</v>
      </c>
      <c r="D539">
        <f>SUM('Step 3'!D539:AA539)</f>
        <v>45</v>
      </c>
      <c r="E539">
        <f>SUM('Step 3'!E539:AB539)</f>
        <v>48</v>
      </c>
      <c r="F539">
        <f>SUM('Step 3'!F539:AC539)</f>
        <v>49</v>
      </c>
    </row>
    <row r="540" spans="1:6" x14ac:dyDescent="0.25">
      <c r="A540" t="s">
        <v>594</v>
      </c>
      <c r="B540">
        <f>SUM('Step 3'!B540:Y540)</f>
        <v>693</v>
      </c>
      <c r="C540">
        <f>SUM('Step 3'!C540:Z540)</f>
        <v>674</v>
      </c>
      <c r="D540">
        <f>SUM('Step 3'!D540:AA540)</f>
        <v>649</v>
      </c>
      <c r="E540">
        <f>SUM('Step 3'!E540:AB540)</f>
        <v>639</v>
      </c>
      <c r="F540">
        <f>SUM('Step 3'!F540:AC540)</f>
        <v>627</v>
      </c>
    </row>
    <row r="541" spans="1:6" x14ac:dyDescent="0.25">
      <c r="A541" t="s">
        <v>101</v>
      </c>
      <c r="B541">
        <f>SUM('Step 3'!B541:Y541)</f>
        <v>80</v>
      </c>
      <c r="C541">
        <f>SUM('Step 3'!C541:Z541)</f>
        <v>75</v>
      </c>
      <c r="D541">
        <f>SUM('Step 3'!D541:AA541)</f>
        <v>75</v>
      </c>
      <c r="E541">
        <f>SUM('Step 3'!E541:AB541)</f>
        <v>73</v>
      </c>
      <c r="F541">
        <f>SUM('Step 3'!F541:AC541)</f>
        <v>68</v>
      </c>
    </row>
    <row r="542" spans="1:6" x14ac:dyDescent="0.25">
      <c r="A542" t="s">
        <v>595</v>
      </c>
      <c r="B542">
        <f>SUM('Step 3'!B542:Y542)</f>
        <v>1081</v>
      </c>
      <c r="C542">
        <f>SUM('Step 3'!C542:Z542)</f>
        <v>1058</v>
      </c>
      <c r="D542">
        <f>SUM('Step 3'!D542:AA542)</f>
        <v>1059</v>
      </c>
      <c r="E542">
        <f>SUM('Step 3'!E542:AB542)</f>
        <v>1039</v>
      </c>
      <c r="F542">
        <f>SUM('Step 3'!F542:AC542)</f>
        <v>1051</v>
      </c>
    </row>
    <row r="543" spans="1:6" x14ac:dyDescent="0.25">
      <c r="A543" t="s">
        <v>596</v>
      </c>
      <c r="B543">
        <f>SUM('Step 3'!B543:Y543)</f>
        <v>631</v>
      </c>
      <c r="C543">
        <f>SUM('Step 3'!C543:Z543)</f>
        <v>614</v>
      </c>
      <c r="D543">
        <f>SUM('Step 3'!D543:AA543)</f>
        <v>599</v>
      </c>
      <c r="E543">
        <f>SUM('Step 3'!E543:AB543)</f>
        <v>601</v>
      </c>
      <c r="F543">
        <f>SUM('Step 3'!F543:AC543)</f>
        <v>591</v>
      </c>
    </row>
    <row r="544" spans="1:6" x14ac:dyDescent="0.25">
      <c r="A544" t="s">
        <v>597</v>
      </c>
      <c r="B544">
        <f>SUM('Step 3'!B544:Y544)</f>
        <v>6715</v>
      </c>
      <c r="C544">
        <f>SUM('Step 3'!C544:Z544)</f>
        <v>6623</v>
      </c>
      <c r="D544">
        <f>SUM('Step 3'!D544:AA544)</f>
        <v>6578</v>
      </c>
      <c r="E544">
        <f>SUM('Step 3'!E544:AB544)</f>
        <v>6530</v>
      </c>
      <c r="F544">
        <f>SUM('Step 3'!F544:AC544)</f>
        <v>6505</v>
      </c>
    </row>
    <row r="545" spans="1:6" x14ac:dyDescent="0.25">
      <c r="A545" t="s">
        <v>598</v>
      </c>
      <c r="B545">
        <f>SUM('Step 3'!B545:Y545)</f>
        <v>140</v>
      </c>
      <c r="C545">
        <f>SUM('Step 3'!C545:Z545)</f>
        <v>139</v>
      </c>
      <c r="D545">
        <f>SUM('Step 3'!D545:AA545)</f>
        <v>141</v>
      </c>
      <c r="E545">
        <f>SUM('Step 3'!E545:AB545)</f>
        <v>143</v>
      </c>
      <c r="F545">
        <f>SUM('Step 3'!F545:AC545)</f>
        <v>147</v>
      </c>
    </row>
    <row r="546" spans="1:6" x14ac:dyDescent="0.25">
      <c r="A546" t="s">
        <v>41</v>
      </c>
      <c r="B546">
        <f>SUM('Step 3'!B546:Y546)</f>
        <v>31</v>
      </c>
      <c r="C546">
        <f>SUM('Step 3'!C546:Z546)</f>
        <v>31</v>
      </c>
      <c r="D546">
        <f>SUM('Step 3'!D546:AA546)</f>
        <v>33</v>
      </c>
      <c r="E546">
        <f>SUM('Step 3'!E546:AB546)</f>
        <v>35</v>
      </c>
      <c r="F546">
        <f>SUM('Step 3'!F546:AC546)</f>
        <v>35</v>
      </c>
    </row>
    <row r="547" spans="1:6" x14ac:dyDescent="0.25">
      <c r="A547" t="s">
        <v>64</v>
      </c>
      <c r="B547">
        <f>SUM('Step 3'!B547:Y547)</f>
        <v>98</v>
      </c>
      <c r="C547">
        <f>SUM('Step 3'!C547:Z547)</f>
        <v>103</v>
      </c>
      <c r="D547">
        <f>SUM('Step 3'!D547:AA547)</f>
        <v>106</v>
      </c>
      <c r="E547">
        <f>SUM('Step 3'!E547:AB547)</f>
        <v>112</v>
      </c>
      <c r="F547">
        <f>SUM('Step 3'!F547:AC547)</f>
        <v>110</v>
      </c>
    </row>
    <row r="548" spans="1:6" x14ac:dyDescent="0.25">
      <c r="A548" t="s">
        <v>599</v>
      </c>
      <c r="B548">
        <f>SUM('Step 3'!B548:Y548)</f>
        <v>224</v>
      </c>
      <c r="C548">
        <f>SUM('Step 3'!C548:Z548)</f>
        <v>217</v>
      </c>
      <c r="D548">
        <f>SUM('Step 3'!D548:AA548)</f>
        <v>210</v>
      </c>
      <c r="E548">
        <f>SUM('Step 3'!E548:AB548)</f>
        <v>204</v>
      </c>
      <c r="F548">
        <f>SUM('Step 3'!F548:AC548)</f>
        <v>199</v>
      </c>
    </row>
    <row r="549" spans="1:6" x14ac:dyDescent="0.25">
      <c r="A549" t="s">
        <v>600</v>
      </c>
      <c r="B549">
        <f>SUM('Step 3'!B549:Y549)</f>
        <v>620</v>
      </c>
      <c r="C549">
        <f>SUM('Step 3'!C549:Z549)</f>
        <v>615</v>
      </c>
      <c r="D549">
        <f>SUM('Step 3'!D549:AA549)</f>
        <v>616</v>
      </c>
      <c r="E549">
        <f>SUM('Step 3'!E549:AB549)</f>
        <v>622</v>
      </c>
      <c r="F549">
        <f>SUM('Step 3'!F549:AC549)</f>
        <v>626</v>
      </c>
    </row>
    <row r="550" spans="1:6" x14ac:dyDescent="0.25">
      <c r="A550" t="s">
        <v>601</v>
      </c>
      <c r="B550">
        <f>SUM('Step 3'!B550:Y550)</f>
        <v>203</v>
      </c>
      <c r="C550">
        <f>SUM('Step 3'!C550:Z550)</f>
        <v>205</v>
      </c>
      <c r="D550">
        <f>SUM('Step 3'!D550:AA550)</f>
        <v>208</v>
      </c>
      <c r="E550">
        <f>SUM('Step 3'!E550:AB550)</f>
        <v>207</v>
      </c>
      <c r="F550">
        <f>SUM('Step 3'!F550:AC550)</f>
        <v>209</v>
      </c>
    </row>
    <row r="551" spans="1:6" x14ac:dyDescent="0.25">
      <c r="A551" t="s">
        <v>97</v>
      </c>
      <c r="B551">
        <f>SUM('Step 3'!B551:Y551)</f>
        <v>89</v>
      </c>
      <c r="C551">
        <f>SUM('Step 3'!C551:Z551)</f>
        <v>87</v>
      </c>
      <c r="D551">
        <f>SUM('Step 3'!D551:AA551)</f>
        <v>87</v>
      </c>
      <c r="E551">
        <f>SUM('Step 3'!E551:AB551)</f>
        <v>88</v>
      </c>
      <c r="F551">
        <f>SUM('Step 3'!F551:AC551)</f>
        <v>90</v>
      </c>
    </row>
    <row r="552" spans="1:6" x14ac:dyDescent="0.25">
      <c r="A552" t="s">
        <v>602</v>
      </c>
      <c r="B552">
        <f>SUM('Step 3'!B552:Y552)</f>
        <v>45</v>
      </c>
      <c r="C552">
        <f>SUM('Step 3'!C552:Z552)</f>
        <v>48</v>
      </c>
      <c r="D552">
        <f>SUM('Step 3'!D552:AA552)</f>
        <v>57</v>
      </c>
      <c r="E552">
        <f>SUM('Step 3'!E552:AB552)</f>
        <v>62</v>
      </c>
      <c r="F552">
        <f>SUM('Step 3'!F552:AC552)</f>
        <v>65</v>
      </c>
    </row>
    <row r="553" spans="1:6" x14ac:dyDescent="0.25">
      <c r="A553" t="s">
        <v>603</v>
      </c>
      <c r="B553">
        <f>SUM('Step 3'!B553:Y553)</f>
        <v>1419</v>
      </c>
      <c r="C553">
        <f>SUM('Step 3'!C553:Z553)</f>
        <v>1419</v>
      </c>
      <c r="D553">
        <f>SUM('Step 3'!D553:AA553)</f>
        <v>1414</v>
      </c>
      <c r="E553">
        <f>SUM('Step 3'!E553:AB553)</f>
        <v>1412</v>
      </c>
      <c r="F553">
        <f>SUM('Step 3'!F553:AC553)</f>
        <v>1410</v>
      </c>
    </row>
    <row r="554" spans="1:6" x14ac:dyDescent="0.25">
      <c r="A554" t="s">
        <v>604</v>
      </c>
      <c r="B554">
        <f>SUM('Step 3'!B554:Y554)</f>
        <v>5512</v>
      </c>
      <c r="C554">
        <f>SUM('Step 3'!C554:Z554)</f>
        <v>5448</v>
      </c>
      <c r="D554">
        <f>SUM('Step 3'!D554:AA554)</f>
        <v>5446</v>
      </c>
      <c r="E554">
        <f>SUM('Step 3'!E554:AB554)</f>
        <v>5403</v>
      </c>
      <c r="F554">
        <f>SUM('Step 3'!F554:AC554)</f>
        <v>5371</v>
      </c>
    </row>
    <row r="555" spans="1:6" x14ac:dyDescent="0.25">
      <c r="A555" t="s">
        <v>605</v>
      </c>
      <c r="B555">
        <f>SUM('Step 3'!B555:Y555)</f>
        <v>781</v>
      </c>
      <c r="C555">
        <f>SUM('Step 3'!C555:Z555)</f>
        <v>768</v>
      </c>
      <c r="D555">
        <f>SUM('Step 3'!D555:AA555)</f>
        <v>764</v>
      </c>
      <c r="E555">
        <f>SUM('Step 3'!E555:AB555)</f>
        <v>761</v>
      </c>
      <c r="F555">
        <f>SUM('Step 3'!F555:AC555)</f>
        <v>764</v>
      </c>
    </row>
    <row r="556" spans="1:6" x14ac:dyDescent="0.25">
      <c r="A556" t="s">
        <v>83</v>
      </c>
      <c r="B556">
        <f>SUM('Step 3'!B556:Y556)</f>
        <v>210</v>
      </c>
      <c r="C556">
        <f>SUM('Step 3'!C556:Z556)</f>
        <v>209</v>
      </c>
      <c r="D556">
        <f>SUM('Step 3'!D556:AA556)</f>
        <v>208</v>
      </c>
      <c r="E556">
        <f>SUM('Step 3'!E556:AB556)</f>
        <v>204</v>
      </c>
      <c r="F556">
        <f>SUM('Step 3'!F556:AC556)</f>
        <v>199</v>
      </c>
    </row>
    <row r="557" spans="1:6" x14ac:dyDescent="0.25">
      <c r="A557" t="s">
        <v>606</v>
      </c>
      <c r="B557">
        <f>SUM('Step 3'!B557:Y557)</f>
        <v>2388</v>
      </c>
      <c r="C557">
        <f>SUM('Step 3'!C557:Z557)</f>
        <v>2363</v>
      </c>
      <c r="D557">
        <f>SUM('Step 3'!D557:AA557)</f>
        <v>2323</v>
      </c>
      <c r="E557">
        <f>SUM('Step 3'!E557:AB557)</f>
        <v>2308</v>
      </c>
      <c r="F557">
        <f>SUM('Step 3'!F557:AC557)</f>
        <v>2320</v>
      </c>
    </row>
    <row r="558" spans="1:6" x14ac:dyDescent="0.25">
      <c r="A558" t="s">
        <v>607</v>
      </c>
      <c r="B558">
        <f>SUM('Step 3'!B558:Y558)</f>
        <v>219</v>
      </c>
      <c r="C558">
        <f>SUM('Step 3'!C558:Z558)</f>
        <v>224</v>
      </c>
      <c r="D558">
        <f>SUM('Step 3'!D558:AA558)</f>
        <v>223</v>
      </c>
      <c r="E558">
        <f>SUM('Step 3'!E558:AB558)</f>
        <v>218</v>
      </c>
      <c r="F558">
        <f>SUM('Step 3'!F558:AC558)</f>
        <v>208</v>
      </c>
    </row>
    <row r="559" spans="1:6" x14ac:dyDescent="0.25">
      <c r="A559" t="s">
        <v>608</v>
      </c>
      <c r="B559">
        <f>SUM('Step 3'!B559:Y559)</f>
        <v>1368</v>
      </c>
      <c r="C559">
        <f>SUM('Step 3'!C559:Z559)</f>
        <v>1344</v>
      </c>
      <c r="D559">
        <f>SUM('Step 3'!D559:AA559)</f>
        <v>1315</v>
      </c>
      <c r="E559">
        <f>SUM('Step 3'!E559:AB559)</f>
        <v>1297</v>
      </c>
      <c r="F559">
        <f>SUM('Step 3'!F559:AC559)</f>
        <v>1282</v>
      </c>
    </row>
    <row r="560" spans="1:6" x14ac:dyDescent="0.25">
      <c r="A560" t="s">
        <v>35</v>
      </c>
      <c r="B560">
        <f>SUM('Step 3'!B560:Y560)</f>
        <v>74</v>
      </c>
      <c r="C560">
        <f>SUM('Step 3'!C560:Z560)</f>
        <v>76</v>
      </c>
      <c r="D560">
        <f>SUM('Step 3'!D560:AA560)</f>
        <v>76</v>
      </c>
      <c r="E560">
        <f>SUM('Step 3'!E560:AB560)</f>
        <v>77</v>
      </c>
      <c r="F560">
        <f>SUM('Step 3'!F560:AC560)</f>
        <v>77</v>
      </c>
    </row>
    <row r="561" spans="1:6" x14ac:dyDescent="0.25">
      <c r="A561" t="s">
        <v>609</v>
      </c>
      <c r="B561">
        <f>SUM('Step 3'!B561:Y561)</f>
        <v>1877</v>
      </c>
      <c r="C561">
        <f>SUM('Step 3'!C561:Z561)</f>
        <v>1858</v>
      </c>
      <c r="D561">
        <f>SUM('Step 3'!D561:AA561)</f>
        <v>1865</v>
      </c>
      <c r="E561">
        <f>SUM('Step 3'!E561:AB561)</f>
        <v>1860</v>
      </c>
      <c r="F561">
        <f>SUM('Step 3'!F561:AC561)</f>
        <v>1844</v>
      </c>
    </row>
    <row r="562" spans="1:6" x14ac:dyDescent="0.25">
      <c r="A562" t="s">
        <v>610</v>
      </c>
      <c r="B562">
        <f>SUM('Step 3'!B562:Y562)</f>
        <v>1065</v>
      </c>
      <c r="C562">
        <f>SUM('Step 3'!C562:Z562)</f>
        <v>1046</v>
      </c>
      <c r="D562">
        <f>SUM('Step 3'!D562:AA562)</f>
        <v>1034</v>
      </c>
      <c r="E562">
        <f>SUM('Step 3'!E562:AB562)</f>
        <v>1025</v>
      </c>
      <c r="F562">
        <f>SUM('Step 3'!F562:AC562)</f>
        <v>1026</v>
      </c>
    </row>
    <row r="563" spans="1:6" x14ac:dyDescent="0.25">
      <c r="A563" t="s">
        <v>611</v>
      </c>
      <c r="B563">
        <f>SUM('Step 3'!B563:Y563)</f>
        <v>391</v>
      </c>
      <c r="C563">
        <f>SUM('Step 3'!C563:Z563)</f>
        <v>404</v>
      </c>
      <c r="D563">
        <f>SUM('Step 3'!D563:AA563)</f>
        <v>423</v>
      </c>
      <c r="E563">
        <f>SUM('Step 3'!E563:AB563)</f>
        <v>428</v>
      </c>
      <c r="F563">
        <f>SUM('Step 3'!F563:AC563)</f>
        <v>435</v>
      </c>
    </row>
    <row r="564" spans="1:6" x14ac:dyDescent="0.25">
      <c r="A564" t="s">
        <v>612</v>
      </c>
      <c r="B564">
        <f>SUM('Step 3'!B564:Y564)</f>
        <v>440</v>
      </c>
      <c r="C564">
        <f>SUM('Step 3'!C564:Z564)</f>
        <v>441</v>
      </c>
      <c r="D564">
        <f>SUM('Step 3'!D564:AA564)</f>
        <v>439</v>
      </c>
      <c r="E564">
        <f>SUM('Step 3'!E564:AB564)</f>
        <v>435</v>
      </c>
      <c r="F564">
        <f>SUM('Step 3'!F564:AC564)</f>
        <v>435</v>
      </c>
    </row>
    <row r="565" spans="1:6" x14ac:dyDescent="0.25">
      <c r="A565" t="s">
        <v>80</v>
      </c>
      <c r="B565">
        <f>SUM('Step 3'!B565:Y565)</f>
        <v>136</v>
      </c>
      <c r="C565">
        <f>SUM('Step 3'!C565:Z565)</f>
        <v>136</v>
      </c>
      <c r="D565">
        <f>SUM('Step 3'!D565:AA565)</f>
        <v>135</v>
      </c>
      <c r="E565">
        <f>SUM('Step 3'!E565:AB565)</f>
        <v>132</v>
      </c>
      <c r="F565">
        <f>SUM('Step 3'!F565:AC565)</f>
        <v>127</v>
      </c>
    </row>
    <row r="566" spans="1:6" x14ac:dyDescent="0.25">
      <c r="A566" t="s">
        <v>613</v>
      </c>
      <c r="B566">
        <f>SUM('Step 3'!B566:Y566)</f>
        <v>978</v>
      </c>
      <c r="C566">
        <f>SUM('Step 3'!C566:Z566)</f>
        <v>965</v>
      </c>
      <c r="D566">
        <f>SUM('Step 3'!D566:AA566)</f>
        <v>947</v>
      </c>
      <c r="E566">
        <f>SUM('Step 3'!E566:AB566)</f>
        <v>932</v>
      </c>
      <c r="F566">
        <f>SUM('Step 3'!F566:AC566)</f>
        <v>919</v>
      </c>
    </row>
    <row r="567" spans="1:6" x14ac:dyDescent="0.25">
      <c r="A567" t="s">
        <v>614</v>
      </c>
      <c r="B567">
        <f>SUM('Step 3'!B567:Y567)</f>
        <v>40</v>
      </c>
      <c r="C567">
        <f>SUM('Step 3'!C567:Z567)</f>
        <v>40</v>
      </c>
      <c r="D567">
        <f>SUM('Step 3'!D567:AA567)</f>
        <v>40</v>
      </c>
      <c r="E567">
        <f>SUM('Step 3'!E567:AB567)</f>
        <v>40</v>
      </c>
      <c r="F567">
        <f>SUM('Step 3'!F567:AC567)</f>
        <v>38</v>
      </c>
    </row>
    <row r="568" spans="1:6" x14ac:dyDescent="0.25">
      <c r="A568" t="s">
        <v>615</v>
      </c>
      <c r="B568">
        <f>SUM('Step 3'!B568:Y568)</f>
        <v>2330</v>
      </c>
      <c r="C568">
        <f>SUM('Step 3'!C568:Z568)</f>
        <v>2326</v>
      </c>
      <c r="D568">
        <f>SUM('Step 3'!D568:AA568)</f>
        <v>2344</v>
      </c>
      <c r="E568">
        <f>SUM('Step 3'!E568:AB568)</f>
        <v>2333</v>
      </c>
      <c r="F568">
        <f>SUM('Step 3'!F568:AC568)</f>
        <v>2338</v>
      </c>
    </row>
    <row r="569" spans="1:6" x14ac:dyDescent="0.25">
      <c r="A569" t="s">
        <v>616</v>
      </c>
      <c r="B569">
        <f>SUM('Step 3'!B569:Y569)</f>
        <v>70918</v>
      </c>
      <c r="C569">
        <f>SUM('Step 3'!C569:Z569)</f>
        <v>70451</v>
      </c>
      <c r="D569">
        <f>SUM('Step 3'!D569:AA569)</f>
        <v>70200</v>
      </c>
      <c r="E569">
        <f>SUM('Step 3'!E569:AB569)</f>
        <v>69676</v>
      </c>
      <c r="F569">
        <f>SUM('Step 3'!F569:AC569)</f>
        <v>69625</v>
      </c>
    </row>
    <row r="570" spans="1:6" x14ac:dyDescent="0.25">
      <c r="A570" t="s">
        <v>617</v>
      </c>
      <c r="B570">
        <f>SUM('Step 3'!B570:Y570)</f>
        <v>4340</v>
      </c>
      <c r="C570">
        <f>SUM('Step 3'!C570:Z570)</f>
        <v>4311</v>
      </c>
      <c r="D570">
        <f>SUM('Step 3'!D570:AA570)</f>
        <v>4311</v>
      </c>
      <c r="E570">
        <f>SUM('Step 3'!E570:AB570)</f>
        <v>4295</v>
      </c>
      <c r="F570">
        <f>SUM('Step 3'!F570:AC570)</f>
        <v>4289</v>
      </c>
    </row>
  </sheetData>
  <autoFilter ref="A2:F570" xr:uid="{00000000-0001-0000-0600-000000000000}"/>
  <hyperlinks>
    <hyperlink ref="A2" r:id="rId1" display="http://download.bls.gov/pub/time.series/la/" xr:uid="{00000000-0004-0000-0600-000000000000}"/>
  </hyperlink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86EABF47CD1113448A96A17F6C8D13F9" ma:contentTypeVersion="15" ma:contentTypeDescription="Create a new document." ma:contentTypeScope="" ma:versionID="3b7ecdc9ffad1cc17c6f2e50caacf8de">
  <xsd:schema xmlns:xsd="http://www.w3.org/2001/XMLSchema" xmlns:xs="http://www.w3.org/2001/XMLSchema" xmlns:p="http://schemas.microsoft.com/office/2006/metadata/properties" xmlns:ns2="a5f42ec3-4ee2-45fc-8d77-288bf2f0f986" xmlns:ns3="442dd8d0-93bc-4a15-a2cd-49423a906912" xmlns:ns4="73fb875a-8af9-4255-b008-0995492d31cd" targetNamespace="http://schemas.microsoft.com/office/2006/metadata/properties" ma:root="true" ma:fieldsID="e1221e32e2668a9454248ba279941a6e" ns2:_="" ns3:_="" ns4:_="">
    <xsd:import namespace="a5f42ec3-4ee2-45fc-8d77-288bf2f0f986"/>
    <xsd:import namespace="442dd8d0-93bc-4a15-a2cd-49423a906912"/>
    <xsd:import namespace="73fb875a-8af9-4255-b008-0995492d31cd"/>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DateTaken" minOccurs="0"/>
                <xsd:element ref="ns2:MediaServiceAutoTags" minOccurs="0"/>
                <xsd:element ref="ns2:MediaServiceGenerationTime" minOccurs="0"/>
                <xsd:element ref="ns2:MediaServiceEventHashCode" minOccurs="0"/>
                <xsd:element ref="ns2:MediaServiceOCR" minOccurs="0"/>
                <xsd:element ref="ns2:MediaLengthInSeconds" minOccurs="0"/>
                <xsd:element ref="ns2:lcf76f155ced4ddcb4097134ff3c332f" minOccurs="0"/>
                <xsd:element ref="ns4: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5f42ec3-4ee2-45fc-8d77-288bf2f0f98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LengthInSeconds" ma:index="17" nillable="true" ma:displayName="Length (seconds)" ma:internalName="MediaLengthInSeconds" ma:readOnly="true">
      <xsd:simpleType>
        <xsd:restriction base="dms:Unknown"/>
      </xsd:simpleType>
    </xsd:element>
    <xsd:element name="lcf76f155ced4ddcb4097134ff3c332f" ma:index="19" nillable="true" ma:taxonomy="true" ma:internalName="lcf76f155ced4ddcb4097134ff3c332f" ma:taxonomyFieldName="MediaServiceImageTags" ma:displayName="Image Tags" ma:readOnly="false" ma:fieldId="{5cf76f15-5ced-4ddc-b409-7134ff3c332f}" ma:taxonomyMulti="true" ma:sspId="8ff62593-b918-4deb-ac08-0d74ac0cc7e6"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1" nillable="true" ma:displayName="MediaServiceObjectDetectorVersions" ma:hidden="true" ma:indexed="true" ma:internalName="MediaServiceObjectDetectorVersions"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42dd8d0-93bc-4a15-a2cd-49423a906912"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73fb875a-8af9-4255-b008-0995492d31cd" elementFormDefault="qualified">
    <xsd:import namespace="http://schemas.microsoft.com/office/2006/documentManagement/types"/>
    <xsd:import namespace="http://schemas.microsoft.com/office/infopath/2007/PartnerControls"/>
    <xsd:element name="TaxCatchAll" ma:index="20" nillable="true" ma:displayName="Taxonomy Catch All Column" ma:hidden="true" ma:list="{cd90a8fe-e73d-4f13-a30e-cb0f948fa66f}" ma:internalName="TaxCatchAll" ma:showField="CatchAllData" ma:web="442dd8d0-93bc-4a15-a2cd-49423a906912">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73fb875a-8af9-4255-b008-0995492d31cd" xsi:nil="true"/>
    <lcf76f155ced4ddcb4097134ff3c332f xmlns="a5f42ec3-4ee2-45fc-8d77-288bf2f0f986">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5B018CD4-49FB-44E2-9F5A-228FB780A8E0}">
  <ds:schemaRefs>
    <ds:schemaRef ds:uri="http://schemas.microsoft.com/sharepoint/v3/contenttype/forms"/>
  </ds:schemaRefs>
</ds:datastoreItem>
</file>

<file path=customXml/itemProps2.xml><?xml version="1.0" encoding="utf-8"?>
<ds:datastoreItem xmlns:ds="http://schemas.openxmlformats.org/officeDocument/2006/customXml" ds:itemID="{0EAEFE35-CD84-4F53-ACEB-2328DA05E540}"/>
</file>

<file path=customXml/itemProps3.xml><?xml version="1.0" encoding="utf-8"?>
<ds:datastoreItem xmlns:ds="http://schemas.openxmlformats.org/officeDocument/2006/customXml" ds:itemID="{AF49A0CB-8C82-4718-9BD7-EA813CD34360}">
  <ds:schemaRefs>
    <ds:schemaRef ds:uri="http://schemas.microsoft.com/office/2006/metadata/properties"/>
    <ds:schemaRef ds:uri="http://schemas.microsoft.com/office/infopath/2007/PartnerControls"/>
    <ds:schemaRef ds:uri="cb32bb7e-e0f8-47a5-9201-a2d805121534"/>
    <ds:schemaRef ds:uri="41fe362b-87b3-4c00-8b7e-3d3e72ecc28f"/>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Summary</vt:lpstr>
      <vt:lpstr>National</vt:lpstr>
      <vt:lpstr>Step 1</vt:lpstr>
      <vt:lpstr>Step 2</vt:lpstr>
      <vt:lpstr>Step 3</vt:lpstr>
      <vt:lpstr>Step 4</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Nchako</dc:creator>
  <cp:keywords/>
  <dc:description/>
  <cp:lastModifiedBy>Denno, Evan</cp:lastModifiedBy>
  <cp:revision/>
  <cp:lastPrinted>2024-06-12T22:22:06Z</cp:lastPrinted>
  <dcterms:created xsi:type="dcterms:W3CDTF">2015-03-13T17:52:55Z</dcterms:created>
  <dcterms:modified xsi:type="dcterms:W3CDTF">2024-08-28T19:55:22Z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0x01010086EABF47CD1113448A96A17F6C8D13F9</vt:lpwstr>
  </property>
  <property fmtid="{D5CDD505-2E9C-101B-9397-08002B2CF9AE}" pid="3" name="Order">
    <vt:r8>100</vt:r8>
  </property>
  <property fmtid="{D5CDD505-2E9C-101B-9397-08002B2CF9AE}" pid="4" name="_dlc_DocIdItemGuid">
    <vt:lpwstr>2f62517c-54a1-4702-9276-d03e753d3a33</vt:lpwstr>
  </property>
  <property fmtid="{D5CDD505-2E9C-101B-9397-08002B2CF9AE}" pid="5" name="MediaServiceImageTags">
    <vt:lpwstr/>
  </property>
</Properties>
</file>